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e15e30bde279449b/To Do Folder/!Open Projects/MAP - Cerebelly/"/>
    </mc:Choice>
  </mc:AlternateContent>
  <xr:revisionPtr revIDLastSave="6" documentId="8_{C52A28E0-7023-374A-9FA7-BDB4ADDC3579}" xr6:coauthVersionLast="47" xr6:coauthVersionMax="47" xr10:uidLastSave="{840BCC7C-1C57-4E91-8192-258784E80D72}"/>
  <bookViews>
    <workbookView xWindow="-120" yWindow="-120" windowWidth="29040" windowHeight="15990" xr2:uid="{04697F85-D5CE-4ED8-8D1A-5F23115258E1}"/>
  </bookViews>
  <sheets>
    <sheet name="DISTRIBUTOR Price-Spec"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2" l="1"/>
  <c r="N47" i="2"/>
  <c r="L47" i="2"/>
  <c r="J47" i="2"/>
  <c r="N46" i="2"/>
  <c r="L46" i="2"/>
  <c r="J46" i="2"/>
  <c r="N45" i="2"/>
  <c r="L45" i="2"/>
  <c r="J45" i="2"/>
  <c r="N38" i="2"/>
  <c r="L38" i="2"/>
  <c r="J38" i="2"/>
  <c r="N37" i="2"/>
  <c r="L37" i="2"/>
  <c r="J37" i="2"/>
  <c r="N42" i="2"/>
  <c r="L42" i="2"/>
  <c r="J42" i="2"/>
  <c r="N41" i="2"/>
  <c r="L41" i="2"/>
  <c r="J41" i="2"/>
  <c r="N40" i="2"/>
  <c r="L40" i="2"/>
  <c r="J40" i="2"/>
  <c r="N34" i="2"/>
  <c r="L34" i="2"/>
  <c r="J34" i="2"/>
  <c r="N33" i="2"/>
  <c r="L33" i="2"/>
  <c r="J33" i="2"/>
  <c r="N32" i="2"/>
  <c r="L32" i="2"/>
  <c r="J32" i="2"/>
  <c r="N30" i="2"/>
  <c r="L30" i="2"/>
  <c r="J30" i="2"/>
  <c r="N29" i="2"/>
  <c r="L29" i="2"/>
  <c r="J29" i="2"/>
  <c r="N28" i="2"/>
  <c r="L28" i="2"/>
  <c r="J28" i="2"/>
  <c r="N27" i="2"/>
  <c r="L27" i="2"/>
  <c r="J27" i="2"/>
  <c r="N26" i="2"/>
  <c r="L26" i="2"/>
  <c r="J26" i="2"/>
  <c r="J18" i="2"/>
  <c r="L18" i="2"/>
  <c r="N18" i="2"/>
  <c r="J19" i="2"/>
  <c r="L19" i="2"/>
  <c r="N19" i="2"/>
  <c r="J20" i="2"/>
  <c r="L20" i="2"/>
  <c r="N20" i="2"/>
  <c r="J21" i="2"/>
  <c r="L21" i="2"/>
  <c r="N21" i="2"/>
  <c r="J22" i="2"/>
  <c r="L22" i="2"/>
  <c r="N22" i="2"/>
  <c r="J23" i="2"/>
  <c r="L23" i="2"/>
  <c r="N23" i="2"/>
  <c r="N36" i="2" l="1"/>
  <c r="L36" i="2"/>
  <c r="J36" i="2" l="1"/>
  <c r="N44" i="2" l="1"/>
  <c r="L44" i="2"/>
  <c r="J44" i="2"/>
  <c r="N25" i="2"/>
  <c r="L25" i="2"/>
  <c r="J25" i="2"/>
  <c r="N17" i="2"/>
  <c r="J17" i="2"/>
</calcChain>
</file>

<file path=xl/sharedStrings.xml><?xml version="1.0" encoding="utf-8"?>
<sst xmlns="http://schemas.openxmlformats.org/spreadsheetml/2006/main" count="398" uniqueCount="157">
  <si>
    <t>Cerebelly, Inc. 2 North Santa Cruz Ave, Suite 201, Los Gatos, CA 95030</t>
  </si>
  <si>
    <t>Effective:</t>
  </si>
  <si>
    <t>7.1.22</t>
  </si>
  <si>
    <r>
      <t xml:space="preserve">PRICE LIST &amp; PRODUCT SPEC SHEET - </t>
    </r>
    <r>
      <rPr>
        <b/>
        <u/>
        <sz val="14"/>
        <rFont val="Gadugi"/>
        <family val="2"/>
      </rPr>
      <t>DISTRIBUTOR</t>
    </r>
  </si>
  <si>
    <t>PRICING</t>
  </si>
  <si>
    <t>ITEM DESCRIPTION</t>
  </si>
  <si>
    <t>Size (oz)</t>
  </si>
  <si>
    <t>Case Pack</t>
  </si>
  <si>
    <t>Case GTIN-14</t>
  </si>
  <si>
    <t>Case UPC</t>
  </si>
  <si>
    <t>Inner Pack GTIN</t>
  </si>
  <si>
    <t>Inner Pack UPC</t>
  </si>
  <si>
    <t>Unit UPC (GTIN-12)</t>
  </si>
  <si>
    <t>FOB Unit Price</t>
  </si>
  <si>
    <t>FOB Case Cost</t>
  </si>
  <si>
    <t>Delivered East Unit Cost</t>
  </si>
  <si>
    <t>Delivered East Case Cost</t>
  </si>
  <si>
    <t>Delivered West Unit Cost</t>
  </si>
  <si>
    <t>Delivered West Case Cost</t>
  </si>
  <si>
    <t>SRP</t>
  </si>
  <si>
    <t>Brand Segment: Multipacks</t>
  </si>
  <si>
    <t>Case</t>
  </si>
  <si>
    <t>3 pk Selling Unit</t>
  </si>
  <si>
    <t>Pouch UPC</t>
  </si>
  <si>
    <t>Variety Pack, 05-08 months (3 pack) - Discontinued</t>
  </si>
  <si>
    <t>12 oz</t>
  </si>
  <si>
    <t>1 x 850003898018; 
1 x 850003898001; 
1 x 850003898070</t>
  </si>
  <si>
    <t>Variety Pack, 08-10 months (3 pack) - Discontinued</t>
  </si>
  <si>
    <t>1 x 850003898001; 
1 x 850003898056; 
1 x 850003898049</t>
  </si>
  <si>
    <t>Variety Pack, 09-11 months (3 pack) - Discontinued</t>
  </si>
  <si>
    <t>1 x 850003898094; 
1 x 850003898025; 
1 x 850003898063</t>
  </si>
  <si>
    <t>Variety Pack, 11+ Months (3 packs) - Discontinued</t>
  </si>
  <si>
    <t>1 x 850003898001; 
1 x 850003898063; 
1 x 850003898087</t>
  </si>
  <si>
    <t>3Pack Ctn, Organic Spinach Apple Sweet Potato</t>
  </si>
  <si>
    <t>8-50003-89802-5</t>
  </si>
  <si>
    <t>3Pack Ctn, Organic Broccoli Pear</t>
  </si>
  <si>
    <t>8-50003-89803-2</t>
  </si>
  <si>
    <t>3Pack Ctn, Organic White Bean Pumpkin Apple</t>
  </si>
  <si>
    <t>8-50003-89806-3</t>
  </si>
  <si>
    <t>Brand Segment: Veggie Pouches</t>
  </si>
  <si>
    <t>6 pk Inner-Caddy</t>
  </si>
  <si>
    <t>6Pack Ctn, Organic Spinach Apple Sweet Potato</t>
  </si>
  <si>
    <t>24 oz / 4 oz</t>
  </si>
  <si>
    <t>16.99 6Pk
3.19 Single</t>
  </si>
  <si>
    <t>6Pack Ctn, Organic Broccoli Pear</t>
  </si>
  <si>
    <t>6Pack Ctn, Organic White Bean Pumpkin Apple</t>
  </si>
  <si>
    <t>6Pack Ctn, Organic Sweet Potato Mango</t>
  </si>
  <si>
    <t>6Pack Ctn, Organic Carrot Pumpkin</t>
  </si>
  <si>
    <t>6Pack Ctn, Organic Carrot Chickpea w/Ginger</t>
  </si>
  <si>
    <t>Brand Segment: Peppa Pouches</t>
  </si>
  <si>
    <t>6Pack Ctn, Organic Purple Carrot Blueberry Banana Smoothie</t>
  </si>
  <si>
    <t>6Pack Ctn, Organic Sweet Potato Peach Mango Smoothie</t>
  </si>
  <si>
    <t>6Pack Ctn, Organic Celery Apple Kiwi Cucumber Smoothie</t>
  </si>
  <si>
    <t>Brand Segment: Bone Broth</t>
  </si>
  <si>
    <t>6Pack Ctn, Organic Sweet Potato Pinto Bean with Cumin</t>
  </si>
  <si>
    <t xml:space="preserve">17.49 6pk 3.29 Single </t>
  </si>
  <si>
    <t>6Pack Ctn, Organic Butternut Squash Chicken Broth with Thyme</t>
  </si>
  <si>
    <t>6Pack Ctn, Organic Carrot Beef Bone Broth with Rosemary</t>
  </si>
  <si>
    <t xml:space="preserve">Brand Segment: Veggie Pouches Line Extension </t>
  </si>
  <si>
    <t>6Pack Ctn, Organic Kale Sweet Potato Apple with sunflower seed butter</t>
  </si>
  <si>
    <t>6Pack Ctn, Organic Green Bean Pumpkin with shiitake mushroom</t>
  </si>
  <si>
    <t>6Pack Ctn, Organic Beet Carrot Blueberry with Coconut Milk</t>
  </si>
  <si>
    <t>Brand Segment: Smart Bars</t>
  </si>
  <si>
    <t>5 pk Selling Unit</t>
  </si>
  <si>
    <t>Individual Bar UPC</t>
  </si>
  <si>
    <t>Bar, Crrt Raisin , 5Pack Ctn, Organic</t>
  </si>
  <si>
    <t>4.2 oz</t>
  </si>
  <si>
    <t>8-50003-89847-6</t>
  </si>
  <si>
    <t>Bar, StrawBeet, 5Pack Ctn, Organic</t>
  </si>
  <si>
    <t>8-50003-89848-3</t>
  </si>
  <si>
    <t>Bar, AppleKale, 5Pack Ctn, Organic</t>
  </si>
  <si>
    <t>8-50003-89849-0</t>
  </si>
  <si>
    <t>Bar, BlueBanana, 5Pack Ctn, Organic</t>
  </si>
  <si>
    <t>8-50003-89850-6</t>
  </si>
  <si>
    <t xml:space="preserve">20ct PDQ display </t>
  </si>
  <si>
    <t>Bar, AppleKale, 20ct, Organic</t>
  </si>
  <si>
    <t xml:space="preserve">16.9 oz / 0.85 oz </t>
  </si>
  <si>
    <t>$1.19 single</t>
  </si>
  <si>
    <t>SPECS</t>
  </si>
  <si>
    <t>DESCRIPTION</t>
  </si>
  <si>
    <t>Country &amp; State of Origin</t>
  </si>
  <si>
    <t>Manufacturer Item Number</t>
  </si>
  <si>
    <t>Production 
SHELF LIFE</t>
  </si>
  <si>
    <t>Guaranteed 
SHELF LIFE</t>
  </si>
  <si>
    <t>CASE 
Dimensions
H x W x L  (ins)</t>
  </si>
  <si>
    <t>INNER PACK 
Dimensions 
H x W x L</t>
  </si>
  <si>
    <t>ITEM 
Dimensions 
H x W x L (ins)</t>
  </si>
  <si>
    <t>ITEM WEIGHT - Net</t>
  </si>
  <si>
    <t>CASE WEIGHT - Gross</t>
  </si>
  <si>
    <t>CASE CUBE</t>
  </si>
  <si>
    <t>TI</t>
  </si>
  <si>
    <t>HI</t>
  </si>
  <si>
    <t>Pallet Qty</t>
  </si>
  <si>
    <t>Total Pallet Weight (lbs)</t>
  </si>
  <si>
    <t>Multipacks</t>
  </si>
  <si>
    <t>USA - CA</t>
  </si>
  <si>
    <t>480 days</t>
  </si>
  <si>
    <t>360 days</t>
  </si>
  <si>
    <t>7.25 x 8.50 x 10.25</t>
  </si>
  <si>
    <t>6.5 x 3.25 x 4</t>
  </si>
  <si>
    <t>6.375 x 1.5 x 2.75</t>
  </si>
  <si>
    <t>Veggie Pouches</t>
  </si>
  <si>
    <t>USA - OH</t>
  </si>
  <si>
    <t>7.3 x 6.5 x 8.16</t>
  </si>
  <si>
    <t>6.9 x 3 x 7.8</t>
  </si>
  <si>
    <t>24 oz</t>
  </si>
  <si>
    <t>Bone Broth Pouches</t>
  </si>
  <si>
    <t>Super Veggy Pouches</t>
  </si>
  <si>
    <t>Smoothie Pouches</t>
  </si>
  <si>
    <t>USA - NC</t>
  </si>
  <si>
    <t>8.75 x 7.125 x 7.125</t>
  </si>
  <si>
    <t>8.6 x 3.5 x 7</t>
  </si>
  <si>
    <t>7 x 1.5 x 2.75</t>
  </si>
  <si>
    <t>Smart Bars</t>
  </si>
  <si>
    <t>USA - WA</t>
  </si>
  <si>
    <t>240 days</t>
  </si>
  <si>
    <t>180 days</t>
  </si>
  <si>
    <t>6.8 x 6.25 x 9.7</t>
  </si>
  <si>
    <t>6.3 x 1.5 x 5.8</t>
  </si>
  <si>
    <t>0.35 x 1.5 x 3.5</t>
  </si>
  <si>
    <t>9.35 x 6.74 x 9.49</t>
  </si>
  <si>
    <t>2.85 x 4.5 x 6.5</t>
  </si>
  <si>
    <t>16.9 oz</t>
  </si>
  <si>
    <t>8.5 lbs</t>
  </si>
  <si>
    <t>6</t>
  </si>
  <si>
    <t>120</t>
  </si>
  <si>
    <t>1070</t>
  </si>
  <si>
    <t>ORDER INFORMATION</t>
  </si>
  <si>
    <t>SHIPPING INFORMATION</t>
  </si>
  <si>
    <t>Order Lead Time:</t>
  </si>
  <si>
    <t>21 days</t>
  </si>
  <si>
    <t>WAREHOUSE Pick Up Location FOB:</t>
  </si>
  <si>
    <t>All orders are subject to confirmation.  All prices are subject to change without notice.</t>
  </si>
  <si>
    <t>Payment Terms:</t>
  </si>
  <si>
    <t>Net 30</t>
  </si>
  <si>
    <t xml:space="preserve">Symbia Logistics c/o Cerebelly
12505 NE 41st St Ste 200,
Kansas City, MO 64161 </t>
  </si>
  <si>
    <t>All shortages, overages and damages must be noted on the delivery receipt at the time of delivery.  Prior authorization is required for all returned goods.  Any returns not bearing an authorization number will be refused.</t>
  </si>
  <si>
    <t>Delivered Minimum Order:</t>
  </si>
  <si>
    <t>2 mixed pallet</t>
  </si>
  <si>
    <t>Inside delivery charges, sort and segregate charges, or any other requested special charges incurred during shipping, are the responsibility of the customer.  PO’s cannot include promotions that overlap with either the previous or following months’ promotion periods without prior authorization from Manufacturer and/or Broker Sales Manager.</t>
  </si>
  <si>
    <t>FOB Minimum Order:</t>
  </si>
  <si>
    <t>50 cases</t>
  </si>
  <si>
    <t>Pallet Exchange:</t>
  </si>
  <si>
    <t>No</t>
  </si>
  <si>
    <t>Contact Name</t>
  </si>
  <si>
    <t>Jennifer Kwech</t>
  </si>
  <si>
    <t>Order Email:</t>
  </si>
  <si>
    <t>po@cerebelly.com</t>
  </si>
  <si>
    <t>Email Address</t>
  </si>
  <si>
    <t>KCCSR@symbia.com</t>
  </si>
  <si>
    <t>Telephone Number</t>
  </si>
  <si>
    <t>816-587-5880</t>
  </si>
  <si>
    <t>Variety Pack, 05-08 months (3 pack) - No New Accounts</t>
  </si>
  <si>
    <t>Variety Pack, 08-10 months (3 pack) - No New Accounts</t>
  </si>
  <si>
    <t>Variety Pack, 09-11 months (3 pack) - No New Accounts</t>
  </si>
  <si>
    <t>Variety Pack, 11+ Months (3 packs) - No New Accounts</t>
  </si>
  <si>
    <t>Distributor Pricing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</si>
</sst>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000\-00000\-00000\-0"/>
    <numFmt numFmtId="165" formatCode="0\-00000\-00000\-0"/>
    <numFmt numFmtId="166" formatCode="#,##0.000"/>
    <numFmt numFmtId="169" formatCode="&quot;$&quot;#,##0.000_);[Red]\(&quot;$&quot;#,##0.000\)"/>
    <numFmt numFmtId="170" formatCode="0.000%"/>
    <numFmt numFmtId="171" formatCode="_([$$-409]* #,##0.00_);_([$$-409]* \(#,##0.00\);_([$$-409]* &quot;-&quot;??_);_(@_)"/>
  </numFmts>
  <fonts count="16" x14ac:knownFonts="1">
    <font>
      <sz val="11"/>
      <color theme="1"/>
      <name val="Gadugi"/>
      <family val="2"/>
    </font>
    <font>
      <sz val="14"/>
      <color indexed="60"/>
      <name val="Gadugi"/>
      <family val="2"/>
    </font>
    <font>
      <sz val="14"/>
      <name val="Gadugi"/>
      <family val="2"/>
    </font>
    <font>
      <b/>
      <sz val="14"/>
      <name val="Gadugi"/>
      <family val="2"/>
    </font>
    <font>
      <b/>
      <sz val="14"/>
      <color indexed="60"/>
      <name val="Gadugi"/>
      <family val="2"/>
    </font>
    <font>
      <sz val="14"/>
      <color indexed="9"/>
      <name val="Gadugi"/>
      <family val="2"/>
    </font>
    <font>
      <b/>
      <sz val="14"/>
      <color theme="0"/>
      <name val="Gadugi"/>
      <family val="2"/>
    </font>
    <font>
      <b/>
      <sz val="14"/>
      <color theme="1"/>
      <name val="Gadugi"/>
      <family val="2"/>
    </font>
    <font>
      <b/>
      <sz val="14"/>
      <color indexed="9"/>
      <name val="Gadugi"/>
      <family val="2"/>
    </font>
    <font>
      <u/>
      <sz val="11"/>
      <color theme="10"/>
      <name val="Gadugi"/>
      <family val="2"/>
    </font>
    <font>
      <b/>
      <u/>
      <sz val="14"/>
      <name val="Gadugi"/>
      <family val="2"/>
    </font>
    <font>
      <sz val="14"/>
      <color theme="1"/>
      <name val="Gadugi"/>
      <family val="2"/>
    </font>
    <font>
      <sz val="11"/>
      <color theme="1"/>
      <name val="Gadugi"/>
      <family val="2"/>
    </font>
    <font>
      <sz val="14"/>
      <color rgb="FF000000"/>
      <name val="Gadugi"/>
      <family val="2"/>
    </font>
    <font>
      <sz val="14"/>
      <color rgb="FF000000"/>
      <name val="Gadugi"/>
    </font>
    <font>
      <sz val="26"/>
      <color indexed="60"/>
      <name val="Gadugi"/>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s>
  <borders count="104">
    <border>
      <left/>
      <right/>
      <top/>
      <bottom/>
      <diagonal/>
    </border>
    <border>
      <left style="thin">
        <color indexed="64"/>
      </left>
      <right/>
      <top style="thin">
        <color auto="1"/>
      </top>
      <bottom/>
      <diagonal/>
    </border>
    <border>
      <left/>
      <right/>
      <top style="thin">
        <color auto="1"/>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thin">
        <color auto="1"/>
      </right>
      <top style="medium">
        <color rgb="FF000000"/>
      </top>
      <bottom style="thin">
        <color auto="1"/>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auto="1"/>
      </left>
      <right/>
      <top style="medium">
        <color rgb="FF000000"/>
      </top>
      <bottom style="thin">
        <color auto="1"/>
      </bottom>
      <diagonal/>
    </border>
    <border>
      <left style="thin">
        <color auto="1"/>
      </left>
      <right/>
      <top style="thin">
        <color auto="1"/>
      </top>
      <bottom style="medium">
        <color rgb="FF000000"/>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indexed="64"/>
      </top>
      <bottom style="medium">
        <color indexed="64"/>
      </bottom>
      <diagonal/>
    </border>
    <border>
      <left style="medium">
        <color rgb="FF000000"/>
      </left>
      <right style="thin">
        <color auto="1"/>
      </right>
      <top style="medium">
        <color rgb="FF000000"/>
      </top>
      <bottom/>
      <diagonal/>
    </border>
    <border>
      <left style="thin">
        <color auto="1"/>
      </left>
      <right style="medium">
        <color rgb="FF000000"/>
      </right>
      <top style="medium">
        <color rgb="FF000000"/>
      </top>
      <bottom/>
      <diagonal/>
    </border>
    <border>
      <left style="medium">
        <color rgb="FF000000"/>
      </left>
      <right/>
      <top style="medium">
        <color indexed="64"/>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right/>
      <top style="medium">
        <color indexed="64"/>
      </top>
      <bottom style="medium">
        <color rgb="FF000000"/>
      </bottom>
      <diagonal/>
    </border>
    <border>
      <left/>
      <right style="thin">
        <color auto="1"/>
      </right>
      <top style="medium">
        <color rgb="FF000000"/>
      </top>
      <bottom style="thin">
        <color auto="1"/>
      </bottom>
      <diagonal/>
    </border>
    <border>
      <left/>
      <right style="thin">
        <color auto="1"/>
      </right>
      <top style="thin">
        <color auto="1"/>
      </top>
      <bottom style="medium">
        <color rgb="FF000000"/>
      </bottom>
      <diagonal/>
    </border>
    <border>
      <left/>
      <right/>
      <top style="medium">
        <color rgb="FF000000"/>
      </top>
      <bottom style="medium">
        <color rgb="FF000000"/>
      </bottom>
      <diagonal/>
    </border>
    <border>
      <left style="medium">
        <color rgb="FF000000"/>
      </left>
      <right style="thin">
        <color auto="1"/>
      </right>
      <top style="medium">
        <color indexed="64"/>
      </top>
      <bottom style="thin">
        <color auto="1"/>
      </bottom>
      <diagonal/>
    </border>
    <border>
      <left style="thin">
        <color auto="1"/>
      </left>
      <right style="medium">
        <color rgb="FF000000"/>
      </right>
      <top style="medium">
        <color indexed="64"/>
      </top>
      <bottom style="thin">
        <color auto="1"/>
      </bottom>
      <diagonal/>
    </border>
    <border>
      <left style="medium">
        <color rgb="FF000000"/>
      </left>
      <right style="thin">
        <color auto="1"/>
      </right>
      <top style="thin">
        <color auto="1"/>
      </top>
      <bottom style="medium">
        <color indexed="64"/>
      </bottom>
      <diagonal/>
    </border>
    <border>
      <left style="thin">
        <color auto="1"/>
      </left>
      <right style="medium">
        <color rgb="FF000000"/>
      </right>
      <top style="thin">
        <color auto="1"/>
      </top>
      <bottom style="medium">
        <color indexed="64"/>
      </bottom>
      <diagonal/>
    </border>
    <border>
      <left style="thin">
        <color auto="1"/>
      </left>
      <right/>
      <top style="medium">
        <color rgb="FF000000"/>
      </top>
      <bottom/>
      <diagonal/>
    </border>
    <border>
      <left/>
      <right style="medium">
        <color rgb="FF000000"/>
      </right>
      <top/>
      <bottom style="medium">
        <color rgb="FF000000"/>
      </bottom>
      <diagonal/>
    </border>
    <border>
      <left style="thin">
        <color auto="1"/>
      </left>
      <right style="thin">
        <color auto="1"/>
      </right>
      <top style="medium">
        <color rgb="FF000000"/>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auto="1"/>
      </top>
      <bottom/>
      <diagonal/>
    </border>
    <border>
      <left style="thin">
        <color auto="1"/>
      </left>
      <right style="thin">
        <color auto="1"/>
      </right>
      <top/>
      <bottom style="medium">
        <color rgb="FF000000"/>
      </bottom>
      <diagonal/>
    </border>
    <border>
      <left/>
      <right style="thin">
        <color auto="1"/>
      </right>
      <top style="medium">
        <color rgb="FF000000"/>
      </top>
      <bottom/>
      <diagonal/>
    </border>
    <border>
      <left style="medium">
        <color rgb="FF000000"/>
      </left>
      <right style="thin">
        <color auto="1"/>
      </right>
      <top style="medium">
        <color indexed="64"/>
      </top>
      <bottom style="medium">
        <color indexed="64"/>
      </bottom>
      <diagonal/>
    </border>
    <border>
      <left style="thin">
        <color auto="1"/>
      </left>
      <right style="medium">
        <color rgb="FF000000"/>
      </right>
      <top style="medium">
        <color indexed="64"/>
      </top>
      <bottom style="medium">
        <color indexed="64"/>
      </bottom>
      <diagonal/>
    </border>
    <border>
      <left/>
      <right style="medium">
        <color rgb="FF000000"/>
      </right>
      <top/>
      <bottom style="thin">
        <color auto="1"/>
      </bottom>
      <diagonal/>
    </border>
    <border>
      <left style="medium">
        <color rgb="FF000000"/>
      </left>
      <right style="thin">
        <color auto="1"/>
      </right>
      <top style="medium">
        <color indexed="64"/>
      </top>
      <bottom/>
      <diagonal/>
    </border>
    <border>
      <left style="thin">
        <color auto="1"/>
      </left>
      <right style="medium">
        <color rgb="FF000000"/>
      </right>
      <top style="medium">
        <color indexed="64"/>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auto="1"/>
      </right>
      <top/>
      <bottom style="medium">
        <color indexed="64"/>
      </bottom>
      <diagonal/>
    </border>
    <border>
      <left style="thin">
        <color auto="1"/>
      </left>
      <right style="medium">
        <color rgb="FF000000"/>
      </right>
      <top/>
      <bottom style="medium">
        <color indexed="64"/>
      </bottom>
      <diagonal/>
    </border>
    <border>
      <left style="medium">
        <color rgb="FF000000"/>
      </left>
      <right style="thin">
        <color auto="1"/>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medium">
        <color rgb="FF000000"/>
      </left>
      <right/>
      <top style="medium">
        <color rgb="FF000000"/>
      </top>
      <bottom style="thin">
        <color auto="1"/>
      </bottom>
      <diagonal/>
    </border>
    <border>
      <left style="medium">
        <color rgb="FF000000"/>
      </left>
      <right/>
      <top style="thin">
        <color auto="1"/>
      </top>
      <bottom style="thin">
        <color auto="1"/>
      </bottom>
      <diagonal/>
    </border>
    <border>
      <left style="medium">
        <color rgb="FF000000"/>
      </left>
      <right/>
      <top style="thin">
        <color auto="1"/>
      </top>
      <bottom style="medium">
        <color rgb="FF000000"/>
      </bottom>
      <diagonal/>
    </border>
    <border>
      <left style="medium">
        <color rgb="FF000000"/>
      </left>
      <right/>
      <top/>
      <bottom style="thin">
        <color rgb="FF000000"/>
      </bottom>
      <diagonal/>
    </border>
    <border>
      <left style="medium">
        <color rgb="FF000000"/>
      </left>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auto="1"/>
      </right>
      <top/>
      <bottom style="medium">
        <color rgb="FF000000"/>
      </bottom>
      <diagonal/>
    </border>
  </borders>
  <cellStyleXfs count="3">
    <xf numFmtId="0" fontId="0" fillId="0" borderId="0"/>
    <xf numFmtId="0" fontId="9" fillId="0" borderId="0" applyNumberFormat="0" applyFill="0" applyBorder="0" applyAlignment="0" applyProtection="0"/>
    <xf numFmtId="9" fontId="12" fillId="0" borderId="0" applyFont="0" applyFill="0" applyBorder="0" applyAlignment="0" applyProtection="0"/>
  </cellStyleXfs>
  <cellXfs count="221">
    <xf numFmtId="0" fontId="0" fillId="0" borderId="0" xfId="0"/>
    <xf numFmtId="0" fontId="1" fillId="0" borderId="1" xfId="0" applyFont="1" applyBorder="1"/>
    <xf numFmtId="0" fontId="1" fillId="0" borderId="2" xfId="0" applyFont="1" applyBorder="1"/>
    <xf numFmtId="0" fontId="2" fillId="0" borderId="2" xfId="0" applyFont="1" applyBorder="1"/>
    <xf numFmtId="0" fontId="2" fillId="0" borderId="2" xfId="0" applyFont="1" applyBorder="1" applyAlignment="1">
      <alignment horizontal="center"/>
    </xf>
    <xf numFmtId="0" fontId="2" fillId="0" borderId="0" xfId="0" applyFont="1"/>
    <xf numFmtId="0" fontId="1" fillId="0" borderId="3" xfId="0" applyFont="1" applyBorder="1"/>
    <xf numFmtId="0" fontId="1" fillId="0" borderId="0" xfId="0" applyFont="1"/>
    <xf numFmtId="0" fontId="2" fillId="0" borderId="0" xfId="0" applyFont="1" applyAlignment="1">
      <alignment horizontal="center"/>
    </xf>
    <xf numFmtId="0" fontId="4" fillId="0" borderId="3" xfId="0" applyFont="1" applyBorder="1" applyAlignment="1">
      <alignment horizontal="left"/>
    </xf>
    <xf numFmtId="0" fontId="4" fillId="0" borderId="0" xfId="0" applyFont="1" applyAlignment="1">
      <alignment horizontal="left"/>
    </xf>
    <xf numFmtId="0" fontId="3" fillId="0" borderId="0" xfId="0" applyFont="1" applyAlignment="1">
      <alignment horizontal="left"/>
    </xf>
    <xf numFmtId="0" fontId="2" fillId="2" borderId="0" xfId="0" applyFont="1" applyFill="1" applyAlignment="1">
      <alignment horizontal="centerContinuous"/>
    </xf>
    <xf numFmtId="0" fontId="2" fillId="0" borderId="0" xfId="0" applyFont="1" applyAlignment="1">
      <alignment horizontal="centerContinuous"/>
    </xf>
    <xf numFmtId="0" fontId="4" fillId="0" borderId="3" xfId="0" applyFont="1" applyBorder="1"/>
    <xf numFmtId="0" fontId="4" fillId="0" borderId="0" xfId="0" applyFont="1"/>
    <xf numFmtId="0" fontId="3" fillId="0" borderId="0" xfId="0" applyFont="1"/>
    <xf numFmtId="15" fontId="3" fillId="0" borderId="0" xfId="0" applyNumberFormat="1" applyFont="1" applyAlignment="1">
      <alignment horizontal="right"/>
    </xf>
    <xf numFmtId="15" fontId="3" fillId="0" borderId="0" xfId="0" applyNumberFormat="1" applyFont="1"/>
    <xf numFmtId="15" fontId="3" fillId="0" borderId="0" xfId="0" applyNumberFormat="1" applyFont="1" applyAlignment="1">
      <alignment horizontal="center"/>
    </xf>
    <xf numFmtId="0" fontId="1" fillId="0" borderId="0" xfId="0" applyFont="1" applyAlignment="1">
      <alignment vertical="center"/>
    </xf>
    <xf numFmtId="0" fontId="2" fillId="2" borderId="17" xfId="0" applyFont="1" applyFill="1" applyBorder="1" applyAlignment="1">
      <alignment vertical="center" wrapText="1"/>
    </xf>
    <xf numFmtId="0" fontId="2" fillId="2" borderId="18" xfId="0" applyFont="1" applyFill="1" applyBorder="1" applyAlignment="1">
      <alignment horizontal="center" vertical="center" wrapText="1"/>
    </xf>
    <xf numFmtId="1" fontId="2" fillId="2" borderId="18" xfId="0" applyNumberFormat="1" applyFont="1" applyFill="1" applyBorder="1" applyAlignment="1">
      <alignment horizontal="center" vertical="center" wrapText="1"/>
    </xf>
    <xf numFmtId="8" fontId="2" fillId="2" borderId="18" xfId="0" applyNumberFormat="1" applyFont="1" applyFill="1" applyBorder="1" applyAlignment="1">
      <alignment horizontal="center" vertical="center"/>
    </xf>
    <xf numFmtId="0" fontId="2" fillId="0" borderId="10" xfId="0" applyFont="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horizontal="center" vertical="center" wrapText="1"/>
    </xf>
    <xf numFmtId="1" fontId="2" fillId="2" borderId="11" xfId="0" applyNumberFormat="1" applyFont="1" applyFill="1" applyBorder="1" applyAlignment="1">
      <alignment horizontal="center" vertical="center" wrapText="1"/>
    </xf>
    <xf numFmtId="0" fontId="2" fillId="0" borderId="0" xfId="0" applyFont="1" applyAlignment="1">
      <alignment vertical="center"/>
    </xf>
    <xf numFmtId="0" fontId="8" fillId="5" borderId="13" xfId="0" applyFont="1" applyFill="1" applyBorder="1" applyAlignment="1">
      <alignment horizontal="left" vertical="center"/>
    </xf>
    <xf numFmtId="0" fontId="8" fillId="5" borderId="14" xfId="0" applyFont="1" applyFill="1" applyBorder="1" applyAlignment="1">
      <alignment horizontal="left" vertical="center"/>
    </xf>
    <xf numFmtId="0" fontId="8" fillId="5" borderId="15" xfId="0" applyFont="1" applyFill="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1" xfId="0" applyFont="1" applyBorder="1" applyAlignment="1">
      <alignment horizontal="center" vertical="center"/>
    </xf>
    <xf numFmtId="0" fontId="2" fillId="2" borderId="11" xfId="0" applyFont="1" applyFill="1" applyBorder="1" applyAlignment="1">
      <alignment horizontal="center" vertical="center" shrinkToFit="1"/>
    </xf>
    <xf numFmtId="166" fontId="2" fillId="0" borderId="11" xfId="0" quotePrefix="1"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8" fillId="5" borderId="22" xfId="0" applyFont="1" applyFill="1" applyBorder="1" applyAlignment="1">
      <alignment vertical="center"/>
    </xf>
    <xf numFmtId="0" fontId="8" fillId="5" borderId="23" xfId="0" applyFont="1" applyFill="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1" fillId="0" borderId="30" xfId="0" applyFont="1" applyBorder="1"/>
    <xf numFmtId="0" fontId="2" fillId="0" borderId="31" xfId="0" applyFont="1" applyBorder="1"/>
    <xf numFmtId="0" fontId="2" fillId="0" borderId="2" xfId="0" applyFont="1" applyBorder="1" applyAlignment="1">
      <alignment vertical="center"/>
    </xf>
    <xf numFmtId="0" fontId="3" fillId="0" borderId="0" xfId="0" applyFont="1" applyAlignment="1">
      <alignment vertical="top" wrapText="1"/>
    </xf>
    <xf numFmtId="0" fontId="3" fillId="0" borderId="29" xfId="0" applyFont="1" applyBorder="1" applyAlignment="1">
      <alignment vertical="top" wrapText="1"/>
    </xf>
    <xf numFmtId="0" fontId="3" fillId="0" borderId="28" xfId="0" applyFont="1" applyBorder="1"/>
    <xf numFmtId="0" fontId="3" fillId="0" borderId="28" xfId="0" applyFont="1" applyBorder="1" applyAlignment="1">
      <alignment vertical="center"/>
    </xf>
    <xf numFmtId="0" fontId="9" fillId="0" borderId="0" xfId="1" applyFill="1" applyAlignment="1">
      <alignment vertical="center"/>
    </xf>
    <xf numFmtId="0" fontId="3" fillId="0" borderId="31" xfId="0" applyFont="1" applyBorder="1" applyAlignment="1">
      <alignment vertical="top" wrapText="1"/>
    </xf>
    <xf numFmtId="0" fontId="3" fillId="0" borderId="32" xfId="0" applyFont="1" applyBorder="1" applyAlignment="1">
      <alignment vertical="top" wrapText="1"/>
    </xf>
    <xf numFmtId="0" fontId="2" fillId="0" borderId="31" xfId="0" applyFont="1" applyBorder="1" applyAlignment="1">
      <alignment horizontal="left" vertical="center"/>
    </xf>
    <xf numFmtId="0" fontId="2" fillId="0" borderId="31" xfId="0" applyFont="1" applyBorder="1" applyAlignment="1">
      <alignment vertical="center"/>
    </xf>
    <xf numFmtId="0" fontId="2" fillId="0" borderId="0" xfId="0" applyFont="1" applyAlignment="1">
      <alignment vertical="top" wrapText="1"/>
    </xf>
    <xf numFmtId="0" fontId="9" fillId="0" borderId="0" xfId="1" applyAlignment="1">
      <alignment vertical="top" wrapText="1"/>
    </xf>
    <xf numFmtId="0" fontId="3" fillId="0" borderId="0" xfId="0" applyFont="1" applyAlignment="1">
      <alignment horizontal="left" vertical="center"/>
    </xf>
    <xf numFmtId="0" fontId="2" fillId="0" borderId="0" xfId="0" applyFont="1" applyAlignment="1">
      <alignment horizontal="left" vertical="center"/>
    </xf>
    <xf numFmtId="169" fontId="2" fillId="2" borderId="18" xfId="0" applyNumberFormat="1" applyFont="1" applyFill="1" applyBorder="1" applyAlignment="1">
      <alignment horizontal="center" vertical="center"/>
    </xf>
    <xf numFmtId="0" fontId="11" fillId="0" borderId="11" xfId="0" applyFont="1" applyBorder="1" applyAlignment="1">
      <alignment horizontal="left" vertical="center" wrapText="1"/>
    </xf>
    <xf numFmtId="0" fontId="11" fillId="0" borderId="11" xfId="0" applyFont="1" applyBorder="1" applyAlignment="1">
      <alignment horizontal="center" vertical="center"/>
    </xf>
    <xf numFmtId="8" fontId="2" fillId="0" borderId="0" xfId="0" applyNumberFormat="1" applyFont="1"/>
    <xf numFmtId="10" fontId="2" fillId="0" borderId="0" xfId="2" applyNumberFormat="1" applyFont="1" applyAlignment="1">
      <alignment horizontal="center" vertical="center"/>
    </xf>
    <xf numFmtId="170" fontId="2" fillId="0" borderId="0" xfId="2" applyNumberFormat="1" applyFont="1" applyAlignment="1">
      <alignment horizontal="center" vertical="center"/>
    </xf>
    <xf numFmtId="170" fontId="2" fillId="0" borderId="0" xfId="2" applyNumberFormat="1" applyFont="1" applyAlignment="1">
      <alignment horizontal="center" vertical="center" wrapText="1"/>
    </xf>
    <xf numFmtId="8" fontId="2" fillId="0" borderId="0" xfId="0" applyNumberFormat="1" applyFont="1" applyAlignment="1">
      <alignment horizontal="center" vertical="center" wrapText="1"/>
    </xf>
    <xf numFmtId="1" fontId="2" fillId="2" borderId="5" xfId="0" applyNumberFormat="1" applyFont="1" applyFill="1" applyBorder="1" applyAlignment="1">
      <alignment horizontal="center" vertical="center" wrapText="1"/>
    </xf>
    <xf numFmtId="1" fontId="2" fillId="2" borderId="35" xfId="0" applyNumberFormat="1" applyFont="1" applyFill="1" applyBorder="1" applyAlignment="1">
      <alignment horizontal="center" vertical="center" wrapText="1"/>
    </xf>
    <xf numFmtId="0" fontId="3" fillId="0" borderId="0" xfId="0" applyFont="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164" fontId="2" fillId="2" borderId="41" xfId="0" applyNumberFormat="1" applyFont="1" applyFill="1" applyBorder="1" applyAlignment="1">
      <alignment horizontal="center" vertical="center" wrapText="1"/>
    </xf>
    <xf numFmtId="164" fontId="2" fillId="0" borderId="42" xfId="0" applyNumberFormat="1" applyFont="1" applyBorder="1" applyAlignment="1">
      <alignment horizontal="center" vertical="center" wrapText="1"/>
    </xf>
    <xf numFmtId="164" fontId="2" fillId="2" borderId="42" xfId="0" applyNumberFormat="1" applyFont="1" applyFill="1" applyBorder="1" applyAlignment="1">
      <alignment horizontal="center" vertical="center" wrapText="1"/>
    </xf>
    <xf numFmtId="165" fontId="2" fillId="2" borderId="46" xfId="0" applyNumberFormat="1" applyFont="1" applyFill="1" applyBorder="1" applyAlignment="1">
      <alignment horizontal="center" vertical="center" wrapText="1"/>
    </xf>
    <xf numFmtId="165" fontId="2" fillId="0" borderId="40" xfId="0" applyNumberFormat="1" applyFont="1" applyBorder="1" applyAlignment="1">
      <alignment horizontal="center" vertical="center" wrapText="1"/>
    </xf>
    <xf numFmtId="165" fontId="2" fillId="2" borderId="40" xfId="0" applyNumberFormat="1" applyFont="1" applyFill="1" applyBorder="1" applyAlignment="1">
      <alignment horizontal="center" vertical="center" wrapText="1"/>
    </xf>
    <xf numFmtId="164" fontId="2" fillId="0" borderId="44" xfId="0" applyNumberFormat="1" applyFont="1" applyBorder="1" applyAlignment="1">
      <alignment horizontal="center" vertical="center" wrapText="1"/>
    </xf>
    <xf numFmtId="164" fontId="2" fillId="2" borderId="44" xfId="0" applyNumberFormat="1" applyFont="1" applyFill="1" applyBorder="1" applyAlignment="1">
      <alignment horizontal="center" vertical="center" wrapText="1"/>
    </xf>
    <xf numFmtId="165" fontId="2" fillId="2" borderId="47" xfId="0" applyNumberFormat="1" applyFont="1" applyFill="1" applyBorder="1" applyAlignment="1">
      <alignment horizontal="center" vertical="center" wrapText="1"/>
    </xf>
    <xf numFmtId="164" fontId="11" fillId="0" borderId="41" xfId="0" applyNumberFormat="1" applyFont="1" applyBorder="1" applyAlignment="1">
      <alignment horizontal="center" vertical="center"/>
    </xf>
    <xf numFmtId="164" fontId="11" fillId="0" borderId="42" xfId="0" applyNumberFormat="1" applyFont="1" applyBorder="1" applyAlignment="1">
      <alignment horizontal="center" vertical="center"/>
    </xf>
    <xf numFmtId="164" fontId="11" fillId="0" borderId="44" xfId="0" applyNumberFormat="1" applyFont="1" applyBorder="1" applyAlignment="1">
      <alignment horizontal="center" vertical="center"/>
    </xf>
    <xf numFmtId="165" fontId="11" fillId="0" borderId="46" xfId="0" applyNumberFormat="1" applyFont="1" applyBorder="1" applyAlignment="1">
      <alignment horizontal="center" vertical="center"/>
    </xf>
    <xf numFmtId="165" fontId="11" fillId="0" borderId="40" xfId="0" applyNumberFormat="1" applyFont="1" applyBorder="1" applyAlignment="1">
      <alignment horizontal="center" vertical="center"/>
    </xf>
    <xf numFmtId="165" fontId="11" fillId="0" borderId="47" xfId="0" applyNumberFormat="1" applyFont="1" applyBorder="1" applyAlignment="1">
      <alignment horizontal="center" vertical="center"/>
    </xf>
    <xf numFmtId="8" fontId="2" fillId="0" borderId="36" xfId="0" applyNumberFormat="1" applyFont="1" applyBorder="1" applyAlignment="1">
      <alignment horizontal="center" vertical="center"/>
    </xf>
    <xf numFmtId="8" fontId="2" fillId="2" borderId="36" xfId="0" applyNumberFormat="1" applyFont="1" applyFill="1" applyBorder="1" applyAlignment="1">
      <alignment horizontal="center" vertical="center"/>
    </xf>
    <xf numFmtId="165" fontId="11" fillId="0" borderId="48" xfId="0" applyNumberFormat="1" applyFont="1" applyBorder="1" applyAlignment="1">
      <alignment horizontal="center" vertical="center"/>
    </xf>
    <xf numFmtId="165" fontId="11" fillId="0" borderId="49" xfId="0" applyNumberFormat="1" applyFont="1" applyBorder="1" applyAlignment="1">
      <alignment horizontal="center" vertical="center"/>
    </xf>
    <xf numFmtId="8" fontId="2" fillId="0" borderId="50" xfId="0" applyNumberFormat="1" applyFont="1" applyBorder="1" applyAlignment="1">
      <alignment horizontal="center" vertical="center"/>
    </xf>
    <xf numFmtId="8" fontId="2" fillId="2" borderId="50" xfId="0" applyNumberFormat="1" applyFont="1" applyFill="1" applyBorder="1" applyAlignment="1">
      <alignment horizontal="center" vertical="center"/>
    </xf>
    <xf numFmtId="8" fontId="2" fillId="2" borderId="51" xfId="0" applyNumberFormat="1" applyFont="1" applyFill="1" applyBorder="1" applyAlignment="1">
      <alignment horizontal="center" vertical="center" wrapText="1"/>
    </xf>
    <xf numFmtId="8" fontId="2" fillId="2" borderId="52" xfId="0" applyNumberFormat="1" applyFont="1" applyFill="1" applyBorder="1" applyAlignment="1">
      <alignment horizontal="center" vertical="center" wrapText="1"/>
    </xf>
    <xf numFmtId="8" fontId="2" fillId="0" borderId="53" xfId="0" applyNumberFormat="1" applyFont="1" applyBorder="1" applyAlignment="1">
      <alignment horizontal="center" vertical="center"/>
    </xf>
    <xf numFmtId="8" fontId="2" fillId="2" borderId="53" xfId="0" applyNumberFormat="1" applyFont="1" applyFill="1" applyBorder="1" applyAlignment="1">
      <alignment horizontal="center" vertical="center"/>
    </xf>
    <xf numFmtId="8" fontId="2" fillId="2" borderId="54" xfId="0" applyNumberFormat="1" applyFont="1" applyFill="1" applyBorder="1" applyAlignment="1">
      <alignment horizontal="center" vertical="center" wrapText="1"/>
    </xf>
    <xf numFmtId="165" fontId="2" fillId="0" borderId="47" xfId="0" applyNumberFormat="1" applyFont="1" applyBorder="1" applyAlignment="1">
      <alignment horizontal="center" vertical="center" wrapText="1"/>
    </xf>
    <xf numFmtId="0" fontId="7" fillId="4" borderId="16" xfId="0" applyFont="1" applyFill="1" applyBorder="1" applyAlignment="1">
      <alignment vertical="center"/>
    </xf>
    <xf numFmtId="0" fontId="7" fillId="4" borderId="34" xfId="0" applyFont="1" applyFill="1" applyBorder="1" applyAlignment="1">
      <alignment vertical="center"/>
    </xf>
    <xf numFmtId="0" fontId="7" fillId="4" borderId="33" xfId="0" applyFont="1" applyFill="1" applyBorder="1" applyAlignment="1">
      <alignmen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164" fontId="2" fillId="2" borderId="63" xfId="0" applyNumberFormat="1" applyFont="1" applyFill="1" applyBorder="1" applyAlignment="1">
      <alignment horizontal="center" vertical="center" wrapText="1"/>
    </xf>
    <xf numFmtId="164" fontId="2" fillId="0" borderId="39" xfId="0" applyNumberFormat="1" applyFont="1" applyBorder="1" applyAlignment="1">
      <alignment horizontal="center" vertical="center" wrapText="1"/>
    </xf>
    <xf numFmtId="164" fontId="2" fillId="2" borderId="39" xfId="0" applyNumberFormat="1" applyFont="1" applyFill="1" applyBorder="1" applyAlignment="1">
      <alignment horizontal="center" vertical="center" wrapText="1"/>
    </xf>
    <xf numFmtId="164" fontId="2" fillId="0" borderId="64" xfId="0" applyNumberFormat="1" applyFont="1" applyBorder="1" applyAlignment="1">
      <alignment horizontal="center" vertical="center" wrapText="1"/>
    </xf>
    <xf numFmtId="164" fontId="2" fillId="2" borderId="64" xfId="0" applyNumberFormat="1" applyFont="1" applyFill="1" applyBorder="1" applyAlignment="1">
      <alignment horizontal="center" vertical="center" wrapText="1"/>
    </xf>
    <xf numFmtId="164" fontId="11" fillId="0" borderId="66" xfId="0" applyNumberFormat="1" applyFont="1" applyBorder="1" applyAlignment="1">
      <alignment horizontal="center" vertical="center"/>
    </xf>
    <xf numFmtId="164" fontId="11" fillId="0" borderId="68" xfId="0" applyNumberFormat="1" applyFont="1" applyBorder="1" applyAlignment="1">
      <alignment horizontal="center" vertical="center"/>
    </xf>
    <xf numFmtId="0" fontId="3" fillId="0" borderId="70" xfId="0" applyFont="1" applyBorder="1" applyAlignment="1">
      <alignment horizontal="center" vertical="center" wrapText="1"/>
    </xf>
    <xf numFmtId="0" fontId="3" fillId="0" borderId="56" xfId="0" applyFont="1" applyBorder="1" applyAlignment="1">
      <alignment horizontal="left" vertical="center" wrapText="1"/>
    </xf>
    <xf numFmtId="0" fontId="3" fillId="0" borderId="72" xfId="0" applyFont="1" applyBorder="1" applyAlignment="1">
      <alignment horizontal="center" vertical="center" wrapText="1"/>
    </xf>
    <xf numFmtId="0" fontId="2" fillId="2" borderId="60" xfId="0" applyFont="1" applyFill="1" applyBorder="1" applyAlignment="1">
      <alignment vertical="center" wrapText="1"/>
    </xf>
    <xf numFmtId="1" fontId="2" fillId="2" borderId="61" xfId="0" applyNumberFormat="1" applyFont="1" applyFill="1" applyBorder="1" applyAlignment="1">
      <alignment horizontal="center" vertical="center" wrapText="1"/>
    </xf>
    <xf numFmtId="0" fontId="2" fillId="0" borderId="42" xfId="0" applyFont="1" applyBorder="1" applyAlignment="1">
      <alignment vertical="center" wrapText="1"/>
    </xf>
    <xf numFmtId="0" fontId="2" fillId="2" borderId="42" xfId="0" applyFont="1" applyFill="1" applyBorder="1" applyAlignment="1">
      <alignment vertical="center" wrapText="1"/>
    </xf>
    <xf numFmtId="1" fontId="2" fillId="2" borderId="43" xfId="0" applyNumberFormat="1" applyFont="1" applyFill="1" applyBorder="1" applyAlignment="1">
      <alignment horizontal="center" vertical="center" wrapText="1"/>
    </xf>
    <xf numFmtId="1" fontId="2" fillId="0" borderId="43" xfId="0" applyNumberFormat="1" applyFont="1" applyBorder="1" applyAlignment="1">
      <alignment horizontal="center" vertical="center" wrapText="1"/>
    </xf>
    <xf numFmtId="0" fontId="11" fillId="0" borderId="66" xfId="0" applyFont="1" applyBorder="1" applyAlignment="1">
      <alignment wrapText="1"/>
    </xf>
    <xf numFmtId="1" fontId="2" fillId="2" borderId="67" xfId="0" applyNumberFormat="1" applyFont="1" applyFill="1" applyBorder="1" applyAlignment="1">
      <alignment horizontal="center" vertical="center" wrapText="1"/>
    </xf>
    <xf numFmtId="0" fontId="11" fillId="0" borderId="42" xfId="0" applyFont="1" applyBorder="1" applyAlignment="1">
      <alignment wrapText="1"/>
    </xf>
    <xf numFmtId="0" fontId="11" fillId="0" borderId="68" xfId="0" applyFont="1" applyBorder="1" applyAlignment="1">
      <alignment wrapText="1"/>
    </xf>
    <xf numFmtId="1" fontId="2" fillId="0" borderId="69" xfId="0" applyNumberFormat="1" applyFont="1" applyBorder="1" applyAlignment="1">
      <alignment horizontal="center" vertical="center" wrapText="1"/>
    </xf>
    <xf numFmtId="0" fontId="11" fillId="0" borderId="42" xfId="0" applyFont="1" applyBorder="1" applyAlignment="1">
      <alignment horizontal="left" vertical="center" wrapText="1"/>
    </xf>
    <xf numFmtId="0" fontId="2" fillId="2" borderId="44" xfId="0" applyFont="1" applyFill="1" applyBorder="1" applyAlignment="1">
      <alignment vertical="center" wrapText="1"/>
    </xf>
    <xf numFmtId="0" fontId="2" fillId="2" borderId="77" xfId="0" applyFont="1" applyFill="1" applyBorder="1" applyAlignment="1">
      <alignment horizontal="center" vertical="center" wrapText="1"/>
    </xf>
    <xf numFmtId="1" fontId="2" fillId="2" borderId="45" xfId="0" applyNumberFormat="1" applyFont="1" applyFill="1" applyBorder="1" applyAlignment="1">
      <alignment horizontal="center" vertical="center" wrapText="1"/>
    </xf>
    <xf numFmtId="0" fontId="3" fillId="0" borderId="78" xfId="0" applyFont="1" applyBorder="1" applyAlignment="1">
      <alignment horizontal="center" vertical="center" wrapText="1"/>
    </xf>
    <xf numFmtId="165" fontId="11" fillId="0" borderId="63" xfId="0" applyNumberFormat="1" applyFont="1" applyBorder="1" applyAlignment="1">
      <alignment horizontal="center" vertical="center"/>
    </xf>
    <xf numFmtId="165" fontId="11" fillId="0" borderId="39" xfId="0" applyNumberFormat="1" applyFont="1" applyBorder="1" applyAlignment="1">
      <alignment horizontal="center" vertical="center"/>
    </xf>
    <xf numFmtId="165" fontId="11" fillId="0" borderId="64" xfId="0" applyNumberFormat="1" applyFont="1" applyBorder="1" applyAlignment="1">
      <alignment horizontal="center" vertical="center"/>
    </xf>
    <xf numFmtId="4" fontId="3" fillId="0" borderId="56" xfId="0" applyNumberFormat="1" applyFont="1" applyBorder="1" applyAlignment="1">
      <alignment horizontal="center" vertical="center" wrapText="1"/>
    </xf>
    <xf numFmtId="4" fontId="3" fillId="0" borderId="72" xfId="0" applyNumberFormat="1" applyFont="1" applyBorder="1" applyAlignment="1">
      <alignment horizontal="center" vertical="center" wrapText="1"/>
    </xf>
    <xf numFmtId="4" fontId="3" fillId="0" borderId="57" xfId="0" applyNumberFormat="1" applyFont="1" applyBorder="1" applyAlignment="1">
      <alignment horizontal="center" vertical="center" wrapText="1"/>
    </xf>
    <xf numFmtId="0" fontId="7" fillId="4" borderId="79" xfId="0" applyFont="1" applyFill="1" applyBorder="1" applyAlignment="1">
      <alignment vertical="center"/>
    </xf>
    <xf numFmtId="0" fontId="7" fillId="4" borderId="80" xfId="0" applyFont="1" applyFill="1" applyBorder="1" applyAlignment="1">
      <alignment vertical="center"/>
    </xf>
    <xf numFmtId="8" fontId="2" fillId="2" borderId="60" xfId="0" applyNumberFormat="1" applyFont="1" applyFill="1" applyBorder="1" applyAlignment="1">
      <alignment horizontal="center" vertical="center" wrapText="1"/>
    </xf>
    <xf numFmtId="8" fontId="2" fillId="2" borderId="81" xfId="0" applyNumberFormat="1" applyFont="1" applyFill="1" applyBorder="1" applyAlignment="1">
      <alignment horizontal="center" vertical="center" wrapText="1"/>
    </xf>
    <xf numFmtId="0" fontId="7" fillId="4" borderId="82" xfId="0" applyFont="1" applyFill="1" applyBorder="1" applyAlignment="1">
      <alignment vertical="center"/>
    </xf>
    <xf numFmtId="0" fontId="7" fillId="4" borderId="83" xfId="0" applyFont="1" applyFill="1" applyBorder="1" applyAlignment="1">
      <alignment vertical="center"/>
    </xf>
    <xf numFmtId="8" fontId="2" fillId="0" borderId="84" xfId="0" applyNumberFormat="1" applyFont="1" applyBorder="1" applyAlignment="1">
      <alignment horizontal="center" vertical="center"/>
    </xf>
    <xf numFmtId="8" fontId="2" fillId="0" borderId="85" xfId="0" applyNumberFormat="1" applyFont="1" applyBorder="1" applyAlignment="1">
      <alignment horizontal="center" vertical="center"/>
    </xf>
    <xf numFmtId="8" fontId="2" fillId="0" borderId="86" xfId="0" applyNumberFormat="1" applyFont="1" applyBorder="1" applyAlignment="1">
      <alignment horizontal="center" vertical="center"/>
    </xf>
    <xf numFmtId="0" fontId="7" fillId="4" borderId="87" xfId="0" applyFont="1" applyFill="1" applyBorder="1" applyAlignment="1">
      <alignment vertical="center"/>
    </xf>
    <xf numFmtId="0" fontId="7" fillId="4" borderId="88" xfId="0" applyFont="1" applyFill="1" applyBorder="1" applyAlignment="1">
      <alignment vertical="center"/>
    </xf>
    <xf numFmtId="8" fontId="2" fillId="2" borderId="89" xfId="0" applyNumberFormat="1" applyFont="1" applyFill="1" applyBorder="1" applyAlignment="1">
      <alignment horizontal="center" vertical="center" wrapText="1"/>
    </xf>
    <xf numFmtId="8" fontId="2" fillId="2" borderId="77" xfId="0" applyNumberFormat="1" applyFont="1" applyFill="1" applyBorder="1" applyAlignment="1">
      <alignment horizontal="center" vertical="center"/>
    </xf>
    <xf numFmtId="169" fontId="2" fillId="2" borderId="77" xfId="0" applyNumberFormat="1" applyFont="1" applyFill="1" applyBorder="1" applyAlignment="1">
      <alignment horizontal="center" vertical="center"/>
    </xf>
    <xf numFmtId="8" fontId="2" fillId="2" borderId="71" xfId="0" applyNumberFormat="1" applyFont="1" applyFill="1" applyBorder="1" applyAlignment="1">
      <alignment horizontal="center" vertical="center" wrapText="1"/>
    </xf>
    <xf numFmtId="0" fontId="3" fillId="0" borderId="90" xfId="0" applyFont="1" applyBorder="1" applyAlignment="1">
      <alignment horizontal="center" vertical="center" wrapText="1"/>
    </xf>
    <xf numFmtId="0" fontId="7" fillId="4" borderId="75" xfId="0" applyFont="1" applyFill="1" applyBorder="1" applyAlignment="1">
      <alignment horizontal="center" vertical="center"/>
    </xf>
    <xf numFmtId="0" fontId="13" fillId="0" borderId="91"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2" xfId="0" applyFont="1" applyBorder="1" applyAlignment="1">
      <alignment horizontal="center" vertical="center" wrapText="1"/>
    </xf>
    <xf numFmtId="0" fontId="7" fillId="4" borderId="94" xfId="0" applyFont="1" applyFill="1" applyBorder="1" applyAlignment="1">
      <alignment horizontal="center" vertical="center"/>
    </xf>
    <xf numFmtId="165" fontId="2" fillId="2" borderId="95" xfId="0" applyNumberFormat="1" applyFont="1" applyFill="1" applyBorder="1" applyAlignment="1">
      <alignment horizontal="center" vertical="center" wrapText="1"/>
    </xf>
    <xf numFmtId="165" fontId="2" fillId="0" borderId="96" xfId="0" applyNumberFormat="1" applyFont="1" applyBorder="1" applyAlignment="1">
      <alignment horizontal="center" vertical="center" wrapText="1"/>
    </xf>
    <xf numFmtId="165" fontId="2" fillId="2" borderId="96" xfId="0" applyNumberFormat="1" applyFont="1" applyFill="1" applyBorder="1" applyAlignment="1">
      <alignment horizontal="center" vertical="center" wrapText="1"/>
    </xf>
    <xf numFmtId="165" fontId="2" fillId="2" borderId="97" xfId="0" applyNumberFormat="1" applyFont="1" applyFill="1" applyBorder="1" applyAlignment="1">
      <alignment horizontal="center" vertical="center" wrapText="1"/>
    </xf>
    <xf numFmtId="165" fontId="2" fillId="0" borderId="97" xfId="0" applyNumberFormat="1" applyFont="1" applyBorder="1" applyAlignment="1">
      <alignment horizontal="center" vertical="center" wrapText="1"/>
    </xf>
    <xf numFmtId="165" fontId="11" fillId="0" borderId="91" xfId="0" applyNumberFormat="1" applyFont="1" applyBorder="1" applyAlignment="1">
      <alignment horizontal="center" vertical="center"/>
    </xf>
    <xf numFmtId="165" fontId="11" fillId="0" borderId="92" xfId="0" applyNumberFormat="1" applyFont="1" applyBorder="1" applyAlignment="1">
      <alignment horizontal="center" vertical="center"/>
    </xf>
    <xf numFmtId="165" fontId="11" fillId="0" borderId="93" xfId="0" applyNumberFormat="1" applyFont="1" applyBorder="1" applyAlignment="1">
      <alignment horizontal="center" vertical="center"/>
    </xf>
    <xf numFmtId="165" fontId="11" fillId="0" borderId="95" xfId="0" applyNumberFormat="1" applyFont="1" applyBorder="1" applyAlignment="1">
      <alignment horizontal="center" vertical="center"/>
    </xf>
    <xf numFmtId="165" fontId="11" fillId="0" borderId="96" xfId="0" applyNumberFormat="1" applyFont="1" applyBorder="1" applyAlignment="1">
      <alignment horizontal="center" vertical="center"/>
    </xf>
    <xf numFmtId="165" fontId="11" fillId="0" borderId="97" xfId="0" applyNumberFormat="1" applyFont="1" applyBorder="1" applyAlignment="1">
      <alignment horizontal="center" vertical="center"/>
    </xf>
    <xf numFmtId="0" fontId="13" fillId="6" borderId="91" xfId="0" applyFont="1" applyFill="1" applyBorder="1" applyAlignment="1">
      <alignment horizontal="center" vertical="center" wrapText="1"/>
    </xf>
    <xf numFmtId="0" fontId="13" fillId="0" borderId="98" xfId="0" applyFont="1" applyBorder="1" applyAlignment="1">
      <alignment horizontal="center" vertical="center" wrapText="1"/>
    </xf>
    <xf numFmtId="0" fontId="13" fillId="6" borderId="99"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xf>
    <xf numFmtId="0" fontId="14" fillId="0" borderId="100" xfId="0" applyFont="1" applyBorder="1" applyAlignment="1">
      <alignment horizontal="center" vertical="center" wrapText="1"/>
    </xf>
    <xf numFmtId="0" fontId="14" fillId="0" borderId="101" xfId="0" applyFont="1" applyBorder="1" applyAlignment="1">
      <alignment horizontal="center" vertical="center"/>
    </xf>
    <xf numFmtId="171" fontId="2" fillId="0" borderId="0" xfId="2" applyNumberFormat="1" applyFont="1" applyAlignment="1">
      <alignment horizontal="center" vertical="center"/>
    </xf>
    <xf numFmtId="0" fontId="13" fillId="0" borderId="102" xfId="0" applyFont="1" applyBorder="1" applyAlignment="1">
      <alignment horizontal="center" vertical="center" wrapText="1"/>
    </xf>
    <xf numFmtId="8" fontId="2" fillId="2" borderId="103" xfId="0" applyNumberFormat="1" applyFont="1" applyFill="1" applyBorder="1" applyAlignment="1">
      <alignment horizontal="center" vertical="center" wrapText="1"/>
    </xf>
    <xf numFmtId="0" fontId="3" fillId="0" borderId="28"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2" fillId="0" borderId="0" xfId="0" applyFont="1" applyAlignment="1">
      <alignment horizontal="center" vertical="center" wrapText="1"/>
    </xf>
    <xf numFmtId="0" fontId="7" fillId="4" borderId="73" xfId="0" applyFont="1" applyFill="1" applyBorder="1" applyAlignment="1">
      <alignment horizontal="left" vertical="center"/>
    </xf>
    <xf numFmtId="0" fontId="7" fillId="4" borderId="55" xfId="0" applyFont="1" applyFill="1" applyBorder="1" applyAlignment="1">
      <alignment horizontal="left" vertical="center"/>
    </xf>
    <xf numFmtId="0" fontId="7" fillId="4" borderId="74" xfId="0" applyFont="1" applyFill="1" applyBorder="1" applyAlignment="1">
      <alignment horizontal="left" vertical="center"/>
    </xf>
    <xf numFmtId="0" fontId="7" fillId="4" borderId="62" xfId="0" applyFont="1" applyFill="1" applyBorder="1" applyAlignment="1">
      <alignment horizontal="center" vertical="center"/>
    </xf>
    <xf numFmtId="0" fontId="7" fillId="4" borderId="58" xfId="0" applyFont="1" applyFill="1" applyBorder="1" applyAlignment="1">
      <alignment horizontal="center" vertical="center"/>
    </xf>
    <xf numFmtId="0" fontId="8" fillId="5" borderId="24" xfId="0" applyFont="1" applyFill="1" applyBorder="1" applyAlignment="1">
      <alignment horizontal="left" vertical="center"/>
    </xf>
    <xf numFmtId="0" fontId="8" fillId="5" borderId="25" xfId="0" applyFont="1" applyFill="1" applyBorder="1" applyAlignment="1">
      <alignment horizontal="left" vertic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7" fillId="4" borderId="75" xfId="0" applyFont="1" applyFill="1" applyBorder="1" applyAlignment="1">
      <alignment horizontal="left" vertical="center"/>
    </xf>
    <xf numFmtId="0" fontId="7" fillId="4" borderId="24" xfId="0" applyFont="1" applyFill="1" applyBorder="1" applyAlignment="1">
      <alignment horizontal="left" vertical="center"/>
    </xf>
    <xf numFmtId="0" fontId="7" fillId="4" borderId="76" xfId="0" applyFont="1" applyFill="1" applyBorder="1" applyAlignment="1">
      <alignment horizontal="left" vertical="center"/>
    </xf>
    <xf numFmtId="0" fontId="7" fillId="4" borderId="65" xfId="0" applyFont="1" applyFill="1" applyBorder="1"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left"/>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6" xfId="0" applyFont="1" applyFill="1" applyBorder="1" applyAlignment="1">
      <alignment horizontal="left" vertic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5" fillId="4" borderId="9" xfId="0" applyFont="1" applyFill="1" applyBorder="1" applyAlignment="1">
      <alignment horizontal="center"/>
    </xf>
    <xf numFmtId="0" fontId="6" fillId="5" borderId="13" xfId="0" applyFont="1" applyFill="1" applyBorder="1" applyAlignment="1">
      <alignment horizontal="left" vertical="center"/>
    </xf>
    <xf numFmtId="0" fontId="6" fillId="5" borderId="14" xfId="0" applyFont="1" applyFill="1" applyBorder="1" applyAlignment="1">
      <alignment horizontal="left" vertical="center"/>
    </xf>
    <xf numFmtId="0" fontId="6" fillId="5" borderId="15" xfId="0" applyFont="1" applyFill="1" applyBorder="1" applyAlignment="1">
      <alignment horizontal="left" vertical="center"/>
    </xf>
    <xf numFmtId="0" fontId="15" fillId="0" borderId="0" xfId="0" applyFont="1" applyAlignment="1">
      <alignment horizontal="center"/>
    </xf>
    <xf numFmtId="0" fontId="7" fillId="4" borderId="59"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448628</xdr:colOff>
      <xdr:row>0</xdr:row>
      <xdr:rowOff>83344</xdr:rowOff>
    </xdr:from>
    <xdr:to>
      <xdr:col>2</xdr:col>
      <xdr:colOff>0</xdr:colOff>
      <xdr:row>9</xdr:row>
      <xdr:rowOff>209415</xdr:rowOff>
    </xdr:to>
    <xdr:pic>
      <xdr:nvPicPr>
        <xdr:cNvPr id="4" name="Picture 3">
          <a:extLst>
            <a:ext uri="{FF2B5EF4-FFF2-40B4-BE49-F238E27FC236}">
              <a16:creationId xmlns:a16="http://schemas.microsoft.com/office/drawing/2014/main" id="{9F158435-CF82-4520-BDD3-85777E2912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8" y="83344"/>
          <a:ext cx="2789872" cy="21358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CCSR@symbia.com" TargetMode="External"/><Relationship Id="rId1" Type="http://schemas.openxmlformats.org/officeDocument/2006/relationships/hyperlink" Target="mailto:po@cerebelly.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C3F1-B264-42E5-B917-277FC20FADE1}">
  <sheetPr>
    <pageSetUpPr fitToPage="1"/>
  </sheetPr>
  <dimension ref="A1:U95"/>
  <sheetViews>
    <sheetView showGridLines="0" tabSelected="1" zoomScale="60" zoomScaleNormal="60" workbookViewId="0">
      <selection activeCell="C82" sqref="C82"/>
    </sheetView>
  </sheetViews>
  <sheetFormatPr defaultColWidth="10.875" defaultRowHeight="18" x14ac:dyDescent="0.25"/>
  <cols>
    <col min="1" max="1" width="31.375" style="7" bestFit="1" customWidth="1"/>
    <col min="2" max="2" width="11.125" style="7" bestFit="1" customWidth="1"/>
    <col min="3" max="3" width="16.625" style="7" bestFit="1" customWidth="1"/>
    <col min="4" max="4" width="23" style="7" customWidth="1"/>
    <col min="5" max="5" width="20.875" style="7" bestFit="1" customWidth="1"/>
    <col min="6" max="6" width="22.625" style="7" customWidth="1"/>
    <col min="7" max="7" width="20.125" style="5" customWidth="1"/>
    <col min="8" max="8" width="23.625" style="8" bestFit="1" customWidth="1"/>
    <col min="9" max="9" width="21.875" style="5" customWidth="1"/>
    <col min="10" max="10" width="21.625" style="5" customWidth="1"/>
    <col min="11" max="11" width="20.625" style="5" customWidth="1"/>
    <col min="12" max="12" width="11.625" style="5" bestFit="1" customWidth="1"/>
    <col min="13" max="13" width="13" style="5" customWidth="1"/>
    <col min="14" max="14" width="12.125" style="5" bestFit="1" customWidth="1"/>
    <col min="15" max="15" width="14.625" style="5" bestFit="1" customWidth="1"/>
    <col min="16" max="18" width="10.875" style="5"/>
    <col min="19" max="19" width="14.125" style="5" customWidth="1"/>
    <col min="20" max="20" width="14" style="5" customWidth="1"/>
    <col min="21" max="16384" width="10.875" style="5"/>
  </cols>
  <sheetData>
    <row r="1" spans="1:15" x14ac:dyDescent="0.25">
      <c r="A1" s="1"/>
      <c r="B1" s="2"/>
      <c r="C1" s="2"/>
      <c r="D1" s="2"/>
      <c r="E1" s="2"/>
      <c r="F1" s="2"/>
      <c r="G1" s="3"/>
      <c r="H1" s="4"/>
      <c r="I1" s="3"/>
      <c r="J1" s="3"/>
      <c r="K1" s="3"/>
      <c r="L1" s="3"/>
      <c r="M1" s="3"/>
      <c r="N1" s="3"/>
      <c r="O1" s="3"/>
    </row>
    <row r="2" spans="1:15" x14ac:dyDescent="0.25">
      <c r="A2" s="6"/>
    </row>
    <row r="3" spans="1:15" ht="18.75" customHeight="1" x14ac:dyDescent="0.25">
      <c r="A3" s="6"/>
      <c r="K3" s="208" t="s">
        <v>0</v>
      </c>
      <c r="L3" s="208"/>
      <c r="M3" s="208"/>
      <c r="N3" s="208"/>
      <c r="O3" s="208"/>
    </row>
    <row r="4" spans="1:15" x14ac:dyDescent="0.25">
      <c r="A4" s="6"/>
      <c r="E4" s="219" t="s">
        <v>156</v>
      </c>
      <c r="F4" s="219"/>
      <c r="G4" s="219"/>
      <c r="H4" s="219"/>
      <c r="I4" s="219"/>
      <c r="K4" s="208"/>
      <c r="L4" s="208"/>
      <c r="M4" s="208"/>
      <c r="N4" s="208"/>
      <c r="O4" s="208"/>
    </row>
    <row r="5" spans="1:15" x14ac:dyDescent="0.25">
      <c r="A5" s="9"/>
      <c r="B5" s="10"/>
      <c r="C5" s="10"/>
      <c r="D5" s="10"/>
      <c r="E5" s="219"/>
      <c r="F5" s="219"/>
      <c r="G5" s="219"/>
      <c r="H5" s="219"/>
      <c r="I5" s="219"/>
      <c r="J5" s="11"/>
      <c r="K5" s="208"/>
      <c r="L5" s="208"/>
      <c r="M5" s="208"/>
      <c r="N5" s="208"/>
      <c r="O5" s="208"/>
    </row>
    <row r="6" spans="1:15" x14ac:dyDescent="0.25">
      <c r="A6" s="6"/>
      <c r="I6" s="12"/>
      <c r="J6" s="13"/>
      <c r="K6" s="208"/>
      <c r="L6" s="208"/>
      <c r="M6" s="208"/>
      <c r="N6" s="208"/>
      <c r="O6" s="208"/>
    </row>
    <row r="7" spans="1:15" x14ac:dyDescent="0.25">
      <c r="A7" s="14"/>
      <c r="B7" s="15"/>
      <c r="C7" s="15"/>
      <c r="D7" s="15"/>
      <c r="E7" s="15"/>
      <c r="F7" s="15"/>
      <c r="G7" s="16"/>
      <c r="I7" s="13"/>
      <c r="J7" s="13"/>
      <c r="K7" s="16"/>
      <c r="L7" s="16"/>
      <c r="M7" s="13"/>
      <c r="N7" s="13"/>
      <c r="O7" s="13"/>
    </row>
    <row r="8" spans="1:15" x14ac:dyDescent="0.25">
      <c r="A8" s="6"/>
      <c r="K8" s="17" t="s">
        <v>1</v>
      </c>
      <c r="L8" s="18"/>
      <c r="M8" s="209" t="s">
        <v>2</v>
      </c>
      <c r="N8" s="209"/>
      <c r="O8" s="209"/>
    </row>
    <row r="9" spans="1:15" x14ac:dyDescent="0.25">
      <c r="A9" s="6"/>
      <c r="K9" s="16"/>
      <c r="L9" s="16"/>
      <c r="M9" s="16"/>
      <c r="N9" s="16"/>
    </row>
    <row r="10" spans="1:15" x14ac:dyDescent="0.25">
      <c r="A10" s="6"/>
      <c r="I10" s="19"/>
      <c r="J10" s="19"/>
    </row>
    <row r="11" spans="1:15" ht="18.75" thickBot="1" x14ac:dyDescent="0.3">
      <c r="A11" s="6"/>
      <c r="I11" s="16"/>
      <c r="J11" s="16"/>
    </row>
    <row r="12" spans="1:15" s="20" customFormat="1" x14ac:dyDescent="0.25">
      <c r="A12" s="210" t="s">
        <v>3</v>
      </c>
      <c r="B12" s="211"/>
      <c r="C12" s="211"/>
      <c r="D12" s="211"/>
      <c r="E12" s="211"/>
      <c r="F12" s="211"/>
      <c r="G12" s="211"/>
      <c r="H12" s="211"/>
      <c r="I12" s="211"/>
      <c r="J12" s="211"/>
      <c r="K12" s="211"/>
      <c r="L12" s="211"/>
      <c r="M12" s="211"/>
      <c r="N12" s="211"/>
      <c r="O12" s="212"/>
    </row>
    <row r="13" spans="1:15" x14ac:dyDescent="0.25">
      <c r="A13" s="213"/>
      <c r="B13" s="214"/>
      <c r="C13" s="214"/>
      <c r="D13" s="214"/>
      <c r="E13" s="214"/>
      <c r="F13" s="214"/>
      <c r="G13" s="214"/>
      <c r="H13" s="214"/>
      <c r="I13" s="214"/>
      <c r="J13" s="214"/>
      <c r="K13" s="214"/>
      <c r="L13" s="214"/>
      <c r="M13" s="214"/>
      <c r="N13" s="214"/>
      <c r="O13" s="215"/>
    </row>
    <row r="14" spans="1:15" x14ac:dyDescent="0.25">
      <c r="A14" s="216" t="s">
        <v>4</v>
      </c>
      <c r="B14" s="217"/>
      <c r="C14" s="217"/>
      <c r="D14" s="217"/>
      <c r="E14" s="217"/>
      <c r="F14" s="217"/>
      <c r="G14" s="217"/>
      <c r="H14" s="217"/>
      <c r="I14" s="217"/>
      <c r="J14" s="217"/>
      <c r="K14" s="217"/>
      <c r="L14" s="217"/>
      <c r="M14" s="217"/>
      <c r="N14" s="217"/>
      <c r="O14" s="218"/>
    </row>
    <row r="15" spans="1:15" ht="72" x14ac:dyDescent="0.25">
      <c r="A15" s="115" t="s">
        <v>5</v>
      </c>
      <c r="B15" s="116" t="s">
        <v>6</v>
      </c>
      <c r="C15" s="106" t="s">
        <v>7</v>
      </c>
      <c r="D15" s="132" t="s">
        <v>8</v>
      </c>
      <c r="E15" s="114" t="s">
        <v>9</v>
      </c>
      <c r="F15" s="105" t="s">
        <v>10</v>
      </c>
      <c r="G15" s="114" t="s">
        <v>11</v>
      </c>
      <c r="H15" s="154" t="s">
        <v>12</v>
      </c>
      <c r="I15" s="136" t="s">
        <v>13</v>
      </c>
      <c r="J15" s="137" t="s">
        <v>14</v>
      </c>
      <c r="K15" s="137" t="s">
        <v>15</v>
      </c>
      <c r="L15" s="137" t="s">
        <v>16</v>
      </c>
      <c r="M15" s="137" t="s">
        <v>17</v>
      </c>
      <c r="N15" s="137" t="s">
        <v>18</v>
      </c>
      <c r="O15" s="138" t="s">
        <v>19</v>
      </c>
    </row>
    <row r="16" spans="1:15" x14ac:dyDescent="0.25">
      <c r="A16" s="188" t="s">
        <v>20</v>
      </c>
      <c r="B16" s="189"/>
      <c r="C16" s="190"/>
      <c r="D16" s="191" t="s">
        <v>21</v>
      </c>
      <c r="E16" s="191"/>
      <c r="F16" s="192" t="s">
        <v>22</v>
      </c>
      <c r="G16" s="191"/>
      <c r="H16" s="155" t="s">
        <v>23</v>
      </c>
      <c r="I16" s="139"/>
      <c r="J16" s="102"/>
      <c r="K16" s="102"/>
      <c r="L16" s="102"/>
      <c r="M16" s="102"/>
      <c r="N16" s="102"/>
      <c r="O16" s="140"/>
    </row>
    <row r="17" spans="1:17" ht="54" x14ac:dyDescent="0.25">
      <c r="A17" s="117" t="s">
        <v>152</v>
      </c>
      <c r="B17" s="22" t="s">
        <v>25</v>
      </c>
      <c r="C17" s="118">
        <v>6</v>
      </c>
      <c r="D17" s="107">
        <v>10850003898114</v>
      </c>
      <c r="E17" s="78">
        <v>850003898114</v>
      </c>
      <c r="F17" s="75">
        <v>850003898117</v>
      </c>
      <c r="G17" s="78">
        <v>850003898117</v>
      </c>
      <c r="H17" s="156" t="s">
        <v>26</v>
      </c>
      <c r="I17" s="141">
        <v>5.61</v>
      </c>
      <c r="J17" s="24">
        <f>I17*6</f>
        <v>33.660000000000004</v>
      </c>
      <c r="K17" s="24">
        <v>6.1</v>
      </c>
      <c r="L17" s="61">
        <f>K17*6</f>
        <v>36.599999999999994</v>
      </c>
      <c r="M17" s="24">
        <v>6.1</v>
      </c>
      <c r="N17" s="61">
        <f>M17*6</f>
        <v>36.599999999999994</v>
      </c>
      <c r="O17" s="142">
        <v>8.99</v>
      </c>
      <c r="Q17" s="64"/>
    </row>
    <row r="18" spans="1:17" ht="54" x14ac:dyDescent="0.25">
      <c r="A18" s="119" t="s">
        <v>153</v>
      </c>
      <c r="B18" s="22" t="s">
        <v>25</v>
      </c>
      <c r="C18" s="118">
        <v>6</v>
      </c>
      <c r="D18" s="108">
        <v>10850003898121</v>
      </c>
      <c r="E18" s="79">
        <v>850003898121</v>
      </c>
      <c r="F18" s="76">
        <v>850003898124</v>
      </c>
      <c r="G18" s="79">
        <v>850003898124</v>
      </c>
      <c r="H18" s="156" t="s">
        <v>28</v>
      </c>
      <c r="I18" s="141">
        <v>5.61</v>
      </c>
      <c r="J18" s="24">
        <f t="shared" ref="J18:J23" si="0">I18*6</f>
        <v>33.660000000000004</v>
      </c>
      <c r="K18" s="24">
        <v>6.1</v>
      </c>
      <c r="L18" s="61">
        <f t="shared" ref="L18:L23" si="1">K18*6</f>
        <v>36.599999999999994</v>
      </c>
      <c r="M18" s="24">
        <v>6.1</v>
      </c>
      <c r="N18" s="61">
        <f t="shared" ref="N18:N23" si="2">M18*6</f>
        <v>36.599999999999994</v>
      </c>
      <c r="O18" s="142">
        <v>8.99</v>
      </c>
    </row>
    <row r="19" spans="1:17" ht="54" x14ac:dyDescent="0.25">
      <c r="A19" s="119" t="s">
        <v>154</v>
      </c>
      <c r="B19" s="22" t="s">
        <v>25</v>
      </c>
      <c r="C19" s="118">
        <v>6</v>
      </c>
      <c r="D19" s="108">
        <v>10850003898138</v>
      </c>
      <c r="E19" s="79">
        <v>850003898138</v>
      </c>
      <c r="F19" s="76">
        <v>850003898131</v>
      </c>
      <c r="G19" s="79">
        <v>850003898131</v>
      </c>
      <c r="H19" s="156" t="s">
        <v>30</v>
      </c>
      <c r="I19" s="141">
        <v>5.61</v>
      </c>
      <c r="J19" s="24">
        <f t="shared" si="0"/>
        <v>33.660000000000004</v>
      </c>
      <c r="K19" s="24">
        <v>6.1</v>
      </c>
      <c r="L19" s="61">
        <f t="shared" si="1"/>
        <v>36.599999999999994</v>
      </c>
      <c r="M19" s="24">
        <v>6.1</v>
      </c>
      <c r="N19" s="61">
        <f t="shared" si="2"/>
        <v>36.599999999999994</v>
      </c>
      <c r="O19" s="142">
        <v>8.99</v>
      </c>
    </row>
    <row r="20" spans="1:17" ht="54" x14ac:dyDescent="0.25">
      <c r="A20" s="120" t="s">
        <v>155</v>
      </c>
      <c r="B20" s="22" t="s">
        <v>25</v>
      </c>
      <c r="C20" s="118">
        <v>6</v>
      </c>
      <c r="D20" s="109">
        <v>10850003898145</v>
      </c>
      <c r="E20" s="80">
        <v>850003898145</v>
      </c>
      <c r="F20" s="77">
        <v>850003898148</v>
      </c>
      <c r="G20" s="80">
        <v>850003898148</v>
      </c>
      <c r="H20" s="157" t="s">
        <v>32</v>
      </c>
      <c r="I20" s="141">
        <v>5.61</v>
      </c>
      <c r="J20" s="24">
        <f t="shared" si="0"/>
        <v>33.660000000000004</v>
      </c>
      <c r="K20" s="24">
        <v>6.1</v>
      </c>
      <c r="L20" s="61">
        <f t="shared" si="1"/>
        <v>36.599999999999994</v>
      </c>
      <c r="M20" s="24">
        <v>6.1</v>
      </c>
      <c r="N20" s="61">
        <f t="shared" si="2"/>
        <v>36.599999999999994</v>
      </c>
      <c r="O20" s="142">
        <v>8.99</v>
      </c>
    </row>
    <row r="21" spans="1:17" ht="36" x14ac:dyDescent="0.25">
      <c r="A21" s="120" t="s">
        <v>33</v>
      </c>
      <c r="B21" s="22" t="s">
        <v>25</v>
      </c>
      <c r="C21" s="118">
        <v>6</v>
      </c>
      <c r="D21" s="109">
        <v>10850003898800</v>
      </c>
      <c r="E21" s="80">
        <v>850003898800</v>
      </c>
      <c r="F21" s="77">
        <v>850003898803</v>
      </c>
      <c r="G21" s="80">
        <v>850003898803</v>
      </c>
      <c r="H21" s="158" t="s">
        <v>34</v>
      </c>
      <c r="I21" s="141">
        <v>5.61</v>
      </c>
      <c r="J21" s="24">
        <f t="shared" si="0"/>
        <v>33.660000000000004</v>
      </c>
      <c r="K21" s="24">
        <v>6.1</v>
      </c>
      <c r="L21" s="61">
        <f t="shared" si="1"/>
        <v>36.599999999999994</v>
      </c>
      <c r="M21" s="24">
        <v>6.1</v>
      </c>
      <c r="N21" s="61">
        <f t="shared" si="2"/>
        <v>36.599999999999994</v>
      </c>
      <c r="O21" s="142">
        <v>8.99</v>
      </c>
    </row>
    <row r="22" spans="1:17" ht="36" x14ac:dyDescent="0.25">
      <c r="A22" s="120" t="s">
        <v>35</v>
      </c>
      <c r="B22" s="22" t="s">
        <v>25</v>
      </c>
      <c r="C22" s="118">
        <v>6</v>
      </c>
      <c r="D22" s="109">
        <v>10850003898770</v>
      </c>
      <c r="E22" s="80">
        <v>850003898770</v>
      </c>
      <c r="F22" s="77">
        <v>850003898773</v>
      </c>
      <c r="G22" s="80">
        <v>850003898773</v>
      </c>
      <c r="H22" s="158" t="s">
        <v>36</v>
      </c>
      <c r="I22" s="141">
        <v>5.61</v>
      </c>
      <c r="J22" s="24">
        <f t="shared" si="0"/>
        <v>33.660000000000004</v>
      </c>
      <c r="K22" s="24">
        <v>6.1</v>
      </c>
      <c r="L22" s="61">
        <f t="shared" si="1"/>
        <v>36.599999999999994</v>
      </c>
      <c r="M22" s="24">
        <v>6.1</v>
      </c>
      <c r="N22" s="61">
        <f t="shared" si="2"/>
        <v>36.599999999999994</v>
      </c>
      <c r="O22" s="142">
        <v>8.99</v>
      </c>
    </row>
    <row r="23" spans="1:17" ht="36" x14ac:dyDescent="0.25">
      <c r="A23" s="120" t="s">
        <v>37</v>
      </c>
      <c r="B23" s="22" t="s">
        <v>25</v>
      </c>
      <c r="C23" s="118">
        <v>6</v>
      </c>
      <c r="D23" s="109">
        <v>10850003898824</v>
      </c>
      <c r="E23" s="80">
        <v>850003898824</v>
      </c>
      <c r="F23" s="77">
        <v>850003898827</v>
      </c>
      <c r="G23" s="80">
        <v>850003898827</v>
      </c>
      <c r="H23" s="158" t="s">
        <v>38</v>
      </c>
      <c r="I23" s="141">
        <v>5.61</v>
      </c>
      <c r="J23" s="24">
        <f t="shared" si="0"/>
        <v>33.660000000000004</v>
      </c>
      <c r="K23" s="24">
        <v>6.1</v>
      </c>
      <c r="L23" s="61">
        <f t="shared" si="1"/>
        <v>36.599999999999994</v>
      </c>
      <c r="M23" s="24">
        <v>6.1</v>
      </c>
      <c r="N23" s="61">
        <f t="shared" si="2"/>
        <v>36.599999999999994</v>
      </c>
      <c r="O23" s="142">
        <v>8.99</v>
      </c>
    </row>
    <row r="24" spans="1:17" x14ac:dyDescent="0.25">
      <c r="A24" s="188" t="s">
        <v>39</v>
      </c>
      <c r="B24" s="189"/>
      <c r="C24" s="190"/>
      <c r="D24" s="207" t="s">
        <v>21</v>
      </c>
      <c r="E24" s="207"/>
      <c r="F24" s="220" t="s">
        <v>40</v>
      </c>
      <c r="G24" s="207"/>
      <c r="H24" s="159" t="s">
        <v>23</v>
      </c>
      <c r="I24" s="139"/>
      <c r="J24" s="102"/>
      <c r="K24" s="102"/>
      <c r="L24" s="102"/>
      <c r="M24" s="102"/>
      <c r="N24" s="102"/>
      <c r="O24" s="140"/>
    </row>
    <row r="25" spans="1:17" ht="36" x14ac:dyDescent="0.25">
      <c r="A25" s="117" t="s">
        <v>41</v>
      </c>
      <c r="B25" s="23" t="s">
        <v>42</v>
      </c>
      <c r="C25" s="118">
        <v>2</v>
      </c>
      <c r="D25" s="107">
        <v>10850003898435</v>
      </c>
      <c r="E25" s="78">
        <v>850003898435</v>
      </c>
      <c r="F25" s="75">
        <v>850003898438</v>
      </c>
      <c r="G25" s="78">
        <v>850003898438</v>
      </c>
      <c r="H25" s="160">
        <v>850003898025</v>
      </c>
      <c r="I25" s="141">
        <v>10.199999999999999</v>
      </c>
      <c r="J25" s="24">
        <f>I25*2</f>
        <v>20.399999999999999</v>
      </c>
      <c r="K25" s="24">
        <v>11.1</v>
      </c>
      <c r="L25" s="61">
        <f>K25*2</f>
        <v>22.2</v>
      </c>
      <c r="M25" s="24">
        <v>11.1</v>
      </c>
      <c r="N25" s="61">
        <f>M25*2</f>
        <v>22.2</v>
      </c>
      <c r="O25" s="142" t="s">
        <v>43</v>
      </c>
      <c r="Q25" s="64"/>
    </row>
    <row r="26" spans="1:17" ht="36" x14ac:dyDescent="0.25">
      <c r="A26" s="119" t="s">
        <v>44</v>
      </c>
      <c r="B26" s="23" t="s">
        <v>42</v>
      </c>
      <c r="C26" s="122">
        <v>2</v>
      </c>
      <c r="D26" s="108">
        <v>10850003898428</v>
      </c>
      <c r="E26" s="79">
        <v>850003898428</v>
      </c>
      <c r="F26" s="76">
        <v>850003898421</v>
      </c>
      <c r="G26" s="79">
        <v>850003898421</v>
      </c>
      <c r="H26" s="161">
        <v>850003898032</v>
      </c>
      <c r="I26" s="141">
        <v>10.199999999999999</v>
      </c>
      <c r="J26" s="24">
        <f t="shared" ref="J26:J30" si="3">I26*2</f>
        <v>20.399999999999999</v>
      </c>
      <c r="K26" s="24">
        <v>11.1</v>
      </c>
      <c r="L26" s="61">
        <f t="shared" ref="L26:L30" si="4">K26*2</f>
        <v>22.2</v>
      </c>
      <c r="M26" s="24">
        <v>11.1</v>
      </c>
      <c r="N26" s="61">
        <f t="shared" ref="N26:N30" si="5">M26*2</f>
        <v>22.2</v>
      </c>
      <c r="O26" s="142" t="s">
        <v>43</v>
      </c>
      <c r="Q26" s="64"/>
    </row>
    <row r="27" spans="1:17" ht="36" x14ac:dyDescent="0.25">
      <c r="A27" s="119" t="s">
        <v>45</v>
      </c>
      <c r="B27" s="23" t="s">
        <v>42</v>
      </c>
      <c r="C27" s="122">
        <v>2</v>
      </c>
      <c r="D27" s="108">
        <v>10850003898404</v>
      </c>
      <c r="E27" s="79">
        <v>850003898404</v>
      </c>
      <c r="F27" s="76">
        <v>850003898407</v>
      </c>
      <c r="G27" s="79">
        <v>850003898407</v>
      </c>
      <c r="H27" s="161">
        <v>850003898063</v>
      </c>
      <c r="I27" s="141">
        <v>10.199999999999999</v>
      </c>
      <c r="J27" s="24">
        <f t="shared" si="3"/>
        <v>20.399999999999999</v>
      </c>
      <c r="K27" s="24">
        <v>11.1</v>
      </c>
      <c r="L27" s="61">
        <f t="shared" si="4"/>
        <v>22.2</v>
      </c>
      <c r="M27" s="24">
        <v>11.1</v>
      </c>
      <c r="N27" s="61">
        <f t="shared" si="5"/>
        <v>22.2</v>
      </c>
      <c r="O27" s="142" t="s">
        <v>43</v>
      </c>
    </row>
    <row r="28" spans="1:17" ht="36" x14ac:dyDescent="0.25">
      <c r="A28" s="120" t="s">
        <v>46</v>
      </c>
      <c r="B28" s="23" t="s">
        <v>42</v>
      </c>
      <c r="C28" s="121">
        <v>2</v>
      </c>
      <c r="D28" s="109">
        <v>10850003898398</v>
      </c>
      <c r="E28" s="80">
        <v>850003898398</v>
      </c>
      <c r="F28" s="77">
        <v>850003898391</v>
      </c>
      <c r="G28" s="80">
        <v>850003898391</v>
      </c>
      <c r="H28" s="162">
        <v>850003898001</v>
      </c>
      <c r="I28" s="141">
        <v>10.199999999999999</v>
      </c>
      <c r="J28" s="24">
        <f t="shared" si="3"/>
        <v>20.399999999999999</v>
      </c>
      <c r="K28" s="24">
        <v>11.1</v>
      </c>
      <c r="L28" s="61">
        <f t="shared" si="4"/>
        <v>22.2</v>
      </c>
      <c r="M28" s="24">
        <v>11.1</v>
      </c>
      <c r="N28" s="61">
        <f t="shared" si="5"/>
        <v>22.2</v>
      </c>
      <c r="O28" s="142" t="s">
        <v>43</v>
      </c>
    </row>
    <row r="29" spans="1:17" ht="36" x14ac:dyDescent="0.25">
      <c r="A29" s="120" t="s">
        <v>47</v>
      </c>
      <c r="B29" s="23" t="s">
        <v>42</v>
      </c>
      <c r="C29" s="121">
        <v>2</v>
      </c>
      <c r="D29" s="109">
        <v>10850003898442</v>
      </c>
      <c r="E29" s="80">
        <v>850003898442</v>
      </c>
      <c r="F29" s="77">
        <v>850003898445</v>
      </c>
      <c r="G29" s="80">
        <v>850003898445</v>
      </c>
      <c r="H29" s="162">
        <v>850003898018</v>
      </c>
      <c r="I29" s="141">
        <v>10.199999999999999</v>
      </c>
      <c r="J29" s="24">
        <f t="shared" si="3"/>
        <v>20.399999999999999</v>
      </c>
      <c r="K29" s="24">
        <v>11.1</v>
      </c>
      <c r="L29" s="61">
        <f t="shared" si="4"/>
        <v>22.2</v>
      </c>
      <c r="M29" s="24">
        <v>11.1</v>
      </c>
      <c r="N29" s="61">
        <f t="shared" si="5"/>
        <v>22.2</v>
      </c>
      <c r="O29" s="142" t="s">
        <v>43</v>
      </c>
    </row>
    <row r="30" spans="1:17" ht="36.75" thickBot="1" x14ac:dyDescent="0.3">
      <c r="A30" s="120" t="s">
        <v>48</v>
      </c>
      <c r="B30" s="23" t="s">
        <v>42</v>
      </c>
      <c r="C30" s="121">
        <v>2</v>
      </c>
      <c r="D30" s="111">
        <v>10850003898459</v>
      </c>
      <c r="E30" s="83">
        <v>850003898459</v>
      </c>
      <c r="F30" s="82">
        <v>850003898452</v>
      </c>
      <c r="G30" s="83">
        <v>850003898452</v>
      </c>
      <c r="H30" s="163">
        <v>850003898094</v>
      </c>
      <c r="I30" s="141">
        <v>10.199999999999999</v>
      </c>
      <c r="J30" s="24">
        <f t="shared" si="3"/>
        <v>20.399999999999999</v>
      </c>
      <c r="K30" s="24">
        <v>11.1</v>
      </c>
      <c r="L30" s="61">
        <f t="shared" si="4"/>
        <v>22.2</v>
      </c>
      <c r="M30" s="24">
        <v>11.1</v>
      </c>
      <c r="N30" s="61">
        <f t="shared" si="5"/>
        <v>22.2</v>
      </c>
      <c r="O30" s="142" t="s">
        <v>43</v>
      </c>
    </row>
    <row r="31" spans="1:17" ht="18.75" thickBot="1" x14ac:dyDescent="0.3">
      <c r="A31" s="188" t="s">
        <v>49</v>
      </c>
      <c r="B31" s="189"/>
      <c r="C31" s="190"/>
      <c r="D31" s="207" t="s">
        <v>21</v>
      </c>
      <c r="E31" s="207"/>
      <c r="F31" s="220" t="s">
        <v>40</v>
      </c>
      <c r="G31" s="207"/>
      <c r="H31" s="159" t="s">
        <v>23</v>
      </c>
      <c r="I31" s="139"/>
      <c r="J31" s="102"/>
      <c r="K31" s="102"/>
      <c r="L31" s="102"/>
      <c r="M31" s="102"/>
      <c r="N31" s="102"/>
      <c r="O31" s="140"/>
    </row>
    <row r="32" spans="1:17" ht="62.25" customHeight="1" x14ac:dyDescent="0.25">
      <c r="A32" s="117" t="s">
        <v>50</v>
      </c>
      <c r="B32" s="23" t="s">
        <v>42</v>
      </c>
      <c r="C32" s="118">
        <v>2</v>
      </c>
      <c r="D32" s="107">
        <v>10850003898596</v>
      </c>
      <c r="E32" s="78">
        <v>850003898596</v>
      </c>
      <c r="F32" s="75">
        <v>850003898599</v>
      </c>
      <c r="G32" s="78">
        <v>850003898599</v>
      </c>
      <c r="H32" s="160">
        <v>850003898568</v>
      </c>
      <c r="I32" s="141">
        <v>10.199999999999999</v>
      </c>
      <c r="J32" s="24">
        <f t="shared" ref="J32:J34" si="6">I32*2</f>
        <v>20.399999999999999</v>
      </c>
      <c r="K32" s="24">
        <v>11.1</v>
      </c>
      <c r="L32" s="61">
        <f t="shared" ref="L32:L34" si="7">K32*2</f>
        <v>22.2</v>
      </c>
      <c r="M32" s="24">
        <v>11.1</v>
      </c>
      <c r="N32" s="61">
        <f t="shared" ref="N32:N34" si="8">M32*2</f>
        <v>22.2</v>
      </c>
      <c r="O32" s="142" t="s">
        <v>43</v>
      </c>
      <c r="Q32" s="66"/>
    </row>
    <row r="33" spans="1:21" ht="59.25" customHeight="1" x14ac:dyDescent="0.25">
      <c r="A33" s="119" t="s">
        <v>51</v>
      </c>
      <c r="B33" s="23" t="s">
        <v>42</v>
      </c>
      <c r="C33" s="122">
        <v>2</v>
      </c>
      <c r="D33" s="108">
        <v>10850003898602</v>
      </c>
      <c r="E33" s="79">
        <v>850003898602</v>
      </c>
      <c r="F33" s="76">
        <v>850003898605</v>
      </c>
      <c r="G33" s="79">
        <v>850003898605</v>
      </c>
      <c r="H33" s="161">
        <v>850003898575</v>
      </c>
      <c r="I33" s="141">
        <v>10.199999999999999</v>
      </c>
      <c r="J33" s="24">
        <f t="shared" si="6"/>
        <v>20.399999999999999</v>
      </c>
      <c r="K33" s="24">
        <v>11.1</v>
      </c>
      <c r="L33" s="61">
        <f t="shared" si="7"/>
        <v>22.2</v>
      </c>
      <c r="M33" s="24">
        <v>11.1</v>
      </c>
      <c r="N33" s="61">
        <f t="shared" si="8"/>
        <v>22.2</v>
      </c>
      <c r="O33" s="142" t="s">
        <v>43</v>
      </c>
      <c r="Q33" s="178"/>
    </row>
    <row r="34" spans="1:21" ht="57.75" customHeight="1" thickBot="1" x14ac:dyDescent="0.3">
      <c r="A34" s="119" t="s">
        <v>52</v>
      </c>
      <c r="B34" s="23" t="s">
        <v>42</v>
      </c>
      <c r="C34" s="122">
        <v>2</v>
      </c>
      <c r="D34" s="110">
        <v>10850003898589</v>
      </c>
      <c r="E34" s="101">
        <v>850003898589</v>
      </c>
      <c r="F34" s="81">
        <v>850003898582</v>
      </c>
      <c r="G34" s="101">
        <v>850003898582</v>
      </c>
      <c r="H34" s="164">
        <v>850003898551</v>
      </c>
      <c r="I34" s="141">
        <v>10.199999999999999</v>
      </c>
      <c r="J34" s="24">
        <f t="shared" si="6"/>
        <v>20.399999999999999</v>
      </c>
      <c r="K34" s="24">
        <v>11.1</v>
      </c>
      <c r="L34" s="61">
        <f t="shared" si="7"/>
        <v>22.2</v>
      </c>
      <c r="M34" s="24">
        <v>11.1</v>
      </c>
      <c r="N34" s="61">
        <f t="shared" si="8"/>
        <v>22.2</v>
      </c>
      <c r="O34" s="142" t="s">
        <v>43</v>
      </c>
      <c r="Q34" s="66"/>
    </row>
    <row r="35" spans="1:21" ht="18.75" thickBot="1" x14ac:dyDescent="0.3">
      <c r="A35" s="204" t="s">
        <v>53</v>
      </c>
      <c r="B35" s="205"/>
      <c r="C35" s="206"/>
      <c r="D35" s="207" t="s">
        <v>21</v>
      </c>
      <c r="E35" s="207"/>
      <c r="F35" s="220" t="s">
        <v>40</v>
      </c>
      <c r="G35" s="207"/>
      <c r="H35" s="159" t="s">
        <v>23</v>
      </c>
      <c r="I35" s="143"/>
      <c r="J35" s="103"/>
      <c r="K35" s="103"/>
      <c r="L35" s="103"/>
      <c r="M35" s="103"/>
      <c r="N35" s="103"/>
      <c r="O35" s="144"/>
      <c r="Q35" s="66"/>
      <c r="S35" s="71"/>
      <c r="T35" s="71"/>
    </row>
    <row r="36" spans="1:21" ht="60.75" customHeight="1" x14ac:dyDescent="0.25">
      <c r="A36" s="123" t="s">
        <v>54</v>
      </c>
      <c r="B36" s="69" t="s">
        <v>42</v>
      </c>
      <c r="C36" s="124">
        <v>2</v>
      </c>
      <c r="D36" s="133">
        <v>10850003898732</v>
      </c>
      <c r="E36" s="87">
        <v>850003898732</v>
      </c>
      <c r="F36" s="112">
        <v>850003898735</v>
      </c>
      <c r="G36" s="92">
        <v>850003898735</v>
      </c>
      <c r="H36" s="165">
        <v>850003898728</v>
      </c>
      <c r="I36" s="145">
        <v>11.4</v>
      </c>
      <c r="J36" s="94">
        <f>I36*2</f>
        <v>22.8</v>
      </c>
      <c r="K36" s="94">
        <v>12.42</v>
      </c>
      <c r="L36" s="95">
        <f>K36*2</f>
        <v>24.84</v>
      </c>
      <c r="M36" s="95">
        <v>12.42</v>
      </c>
      <c r="N36" s="95">
        <f>M36*2</f>
        <v>24.84</v>
      </c>
      <c r="O36" s="96" t="s">
        <v>55</v>
      </c>
      <c r="P36" s="64"/>
      <c r="Q36" s="66"/>
      <c r="R36" s="65"/>
      <c r="S36" s="67"/>
      <c r="T36" s="68"/>
      <c r="U36" s="64"/>
    </row>
    <row r="37" spans="1:21" ht="60" customHeight="1" x14ac:dyDescent="0.25">
      <c r="A37" s="125" t="s">
        <v>56</v>
      </c>
      <c r="B37" s="28" t="s">
        <v>42</v>
      </c>
      <c r="C37" s="122">
        <v>2</v>
      </c>
      <c r="D37" s="134">
        <v>10850003898695</v>
      </c>
      <c r="E37" s="88">
        <v>850003898695</v>
      </c>
      <c r="F37" s="85">
        <v>850003898698</v>
      </c>
      <c r="G37" s="88">
        <v>850003898698</v>
      </c>
      <c r="H37" s="166">
        <v>850003898681</v>
      </c>
      <c r="I37" s="146">
        <v>11.4</v>
      </c>
      <c r="J37" s="90">
        <f t="shared" ref="J37:J38" si="9">I37*2</f>
        <v>22.8</v>
      </c>
      <c r="K37" s="90">
        <v>12.42</v>
      </c>
      <c r="L37" s="91">
        <f t="shared" ref="L37:L38" si="10">K37*2</f>
        <v>24.84</v>
      </c>
      <c r="M37" s="91">
        <v>12.42</v>
      </c>
      <c r="N37" s="91">
        <f t="shared" ref="N37:N38" si="11">M37*2</f>
        <v>24.84</v>
      </c>
      <c r="O37" s="97" t="s">
        <v>55</v>
      </c>
      <c r="Q37" s="66"/>
      <c r="R37" s="65"/>
      <c r="T37" s="64"/>
      <c r="U37" s="64"/>
    </row>
    <row r="38" spans="1:21" ht="59.25" customHeight="1" x14ac:dyDescent="0.25">
      <c r="A38" s="126" t="s">
        <v>57</v>
      </c>
      <c r="B38" s="70" t="s">
        <v>42</v>
      </c>
      <c r="C38" s="127">
        <v>2</v>
      </c>
      <c r="D38" s="135">
        <v>10850003898718</v>
      </c>
      <c r="E38" s="89">
        <v>850003898718</v>
      </c>
      <c r="F38" s="113">
        <v>850003898711</v>
      </c>
      <c r="G38" s="93">
        <v>850003898711</v>
      </c>
      <c r="H38" s="167">
        <v>850003898704</v>
      </c>
      <c r="I38" s="147">
        <v>11.4</v>
      </c>
      <c r="J38" s="98">
        <f t="shared" si="9"/>
        <v>22.8</v>
      </c>
      <c r="K38" s="98">
        <v>12.42</v>
      </c>
      <c r="L38" s="99">
        <f t="shared" si="10"/>
        <v>24.84</v>
      </c>
      <c r="M38" s="99">
        <v>12.42</v>
      </c>
      <c r="N38" s="99">
        <f t="shared" si="11"/>
        <v>24.84</v>
      </c>
      <c r="O38" s="100" t="s">
        <v>55</v>
      </c>
      <c r="Q38" s="66"/>
      <c r="R38" s="65"/>
      <c r="T38" s="64"/>
      <c r="U38" s="64"/>
    </row>
    <row r="39" spans="1:21" x14ac:dyDescent="0.25">
      <c r="A39" s="204" t="s">
        <v>58</v>
      </c>
      <c r="B39" s="205"/>
      <c r="C39" s="206"/>
      <c r="D39" s="207" t="s">
        <v>21</v>
      </c>
      <c r="E39" s="207"/>
      <c r="F39" s="220" t="s">
        <v>40</v>
      </c>
      <c r="G39" s="207"/>
      <c r="H39" s="159" t="s">
        <v>23</v>
      </c>
      <c r="I39" s="148"/>
      <c r="J39" s="104"/>
      <c r="K39" s="104"/>
      <c r="L39" s="104"/>
      <c r="M39" s="104"/>
      <c r="N39" s="104"/>
      <c r="O39" s="149"/>
    </row>
    <row r="40" spans="1:21" ht="59.25" customHeight="1" x14ac:dyDescent="0.25">
      <c r="A40" s="128" t="s">
        <v>59</v>
      </c>
      <c r="B40" s="28" t="s">
        <v>42</v>
      </c>
      <c r="C40" s="121">
        <v>2</v>
      </c>
      <c r="D40" s="133">
        <v>10850003898671</v>
      </c>
      <c r="E40" s="87">
        <v>850003898671</v>
      </c>
      <c r="F40" s="84">
        <v>850003898674</v>
      </c>
      <c r="G40" s="87">
        <v>850003898674</v>
      </c>
      <c r="H40" s="168">
        <v>850003898667</v>
      </c>
      <c r="I40" s="141">
        <v>10.199999999999999</v>
      </c>
      <c r="J40" s="24">
        <f t="shared" ref="J40:J42" si="12">I40*2</f>
        <v>20.399999999999999</v>
      </c>
      <c r="K40" s="24">
        <v>11.1</v>
      </c>
      <c r="L40" s="61">
        <f t="shared" ref="L40:L42" si="13">K40*2</f>
        <v>22.2</v>
      </c>
      <c r="M40" s="24">
        <v>11.1</v>
      </c>
      <c r="N40" s="61">
        <f t="shared" ref="N40:N42" si="14">M40*2</f>
        <v>22.2</v>
      </c>
      <c r="O40" s="142" t="s">
        <v>43</v>
      </c>
    </row>
    <row r="41" spans="1:21" ht="60" customHeight="1" x14ac:dyDescent="0.25">
      <c r="A41" s="128" t="s">
        <v>60</v>
      </c>
      <c r="B41" s="28" t="s">
        <v>42</v>
      </c>
      <c r="C41" s="122">
        <v>2</v>
      </c>
      <c r="D41" s="134">
        <v>10850003898640</v>
      </c>
      <c r="E41" s="88">
        <v>850003898640</v>
      </c>
      <c r="F41" s="85">
        <v>850003898643</v>
      </c>
      <c r="G41" s="88">
        <v>850003898643</v>
      </c>
      <c r="H41" s="169">
        <v>850003898636</v>
      </c>
      <c r="I41" s="141">
        <v>10.199999999999999</v>
      </c>
      <c r="J41" s="24">
        <f t="shared" si="12"/>
        <v>20.399999999999999</v>
      </c>
      <c r="K41" s="24">
        <v>11.1</v>
      </c>
      <c r="L41" s="61">
        <f t="shared" si="13"/>
        <v>22.2</v>
      </c>
      <c r="M41" s="24">
        <v>11.1</v>
      </c>
      <c r="N41" s="61">
        <f t="shared" si="14"/>
        <v>22.2</v>
      </c>
      <c r="O41" s="142" t="s">
        <v>43</v>
      </c>
      <c r="R41" s="64"/>
    </row>
    <row r="42" spans="1:21" ht="62.25" customHeight="1" thickBot="1" x14ac:dyDescent="0.3">
      <c r="A42" s="128" t="s">
        <v>61</v>
      </c>
      <c r="B42" s="28" t="s">
        <v>42</v>
      </c>
      <c r="C42" s="122">
        <v>2</v>
      </c>
      <c r="D42" s="135">
        <v>10850003898626</v>
      </c>
      <c r="E42" s="89">
        <v>850003898626</v>
      </c>
      <c r="F42" s="86">
        <v>850003898629</v>
      </c>
      <c r="G42" s="89">
        <v>850003898629</v>
      </c>
      <c r="H42" s="170">
        <v>850003898612</v>
      </c>
      <c r="I42" s="141">
        <v>10.199999999999999</v>
      </c>
      <c r="J42" s="24">
        <f t="shared" si="12"/>
        <v>20.399999999999999</v>
      </c>
      <c r="K42" s="24">
        <v>11.1</v>
      </c>
      <c r="L42" s="61">
        <f t="shared" si="13"/>
        <v>22.2</v>
      </c>
      <c r="M42" s="24">
        <v>11.1</v>
      </c>
      <c r="N42" s="61">
        <f t="shared" si="14"/>
        <v>22.2</v>
      </c>
      <c r="O42" s="142" t="s">
        <v>43</v>
      </c>
      <c r="R42" s="64"/>
    </row>
    <row r="43" spans="1:21" ht="18.75" thickBot="1" x14ac:dyDescent="0.3">
      <c r="A43" s="188" t="s">
        <v>62</v>
      </c>
      <c r="B43" s="189"/>
      <c r="C43" s="190"/>
      <c r="D43" s="191" t="s">
        <v>21</v>
      </c>
      <c r="E43" s="191"/>
      <c r="F43" s="192" t="s">
        <v>63</v>
      </c>
      <c r="G43" s="191"/>
      <c r="H43" s="155" t="s">
        <v>64</v>
      </c>
      <c r="I43" s="139"/>
      <c r="J43" s="102"/>
      <c r="K43" s="102"/>
      <c r="L43" s="102"/>
      <c r="M43" s="102"/>
      <c r="N43" s="102"/>
      <c r="O43" s="140"/>
    </row>
    <row r="44" spans="1:21" ht="52.35" customHeight="1" x14ac:dyDescent="0.25">
      <c r="A44" s="117" t="s">
        <v>65</v>
      </c>
      <c r="B44" s="22" t="s">
        <v>66</v>
      </c>
      <c r="C44" s="118">
        <v>6</v>
      </c>
      <c r="D44" s="107">
        <v>10850003898510</v>
      </c>
      <c r="E44" s="78">
        <v>850003898510</v>
      </c>
      <c r="F44" s="75">
        <v>850003898513</v>
      </c>
      <c r="G44" s="78">
        <v>850003898513</v>
      </c>
      <c r="H44" s="171" t="s">
        <v>67</v>
      </c>
      <c r="I44" s="141">
        <v>3.12</v>
      </c>
      <c r="J44" s="24">
        <f>I44*6</f>
        <v>18.72</v>
      </c>
      <c r="K44" s="24">
        <v>3.39</v>
      </c>
      <c r="L44" s="61">
        <f>K44*6</f>
        <v>20.34</v>
      </c>
      <c r="M44" s="24">
        <v>3.39</v>
      </c>
      <c r="N44" s="61">
        <f>M44*6</f>
        <v>20.34</v>
      </c>
      <c r="O44" s="142">
        <v>5.99</v>
      </c>
      <c r="R44" s="64"/>
    </row>
    <row r="45" spans="1:21" ht="48.6" customHeight="1" x14ac:dyDescent="0.25">
      <c r="A45" s="119" t="s">
        <v>68</v>
      </c>
      <c r="B45" s="22" t="s">
        <v>66</v>
      </c>
      <c r="C45" s="122">
        <v>6</v>
      </c>
      <c r="D45" s="108">
        <v>10850003898527</v>
      </c>
      <c r="E45" s="79">
        <v>850003898527</v>
      </c>
      <c r="F45" s="76">
        <v>850003898520</v>
      </c>
      <c r="G45" s="79">
        <v>850003898520</v>
      </c>
      <c r="H45" s="172" t="s">
        <v>69</v>
      </c>
      <c r="I45" s="141">
        <v>3.12</v>
      </c>
      <c r="J45" s="24">
        <f t="shared" ref="J45:J47" si="15">I45*6</f>
        <v>18.72</v>
      </c>
      <c r="K45" s="24">
        <v>3.39</v>
      </c>
      <c r="L45" s="61">
        <f t="shared" ref="L45:L47" si="16">K45*6</f>
        <v>20.34</v>
      </c>
      <c r="M45" s="24">
        <v>3.39</v>
      </c>
      <c r="N45" s="61">
        <f t="shared" ref="N45:N47" si="17">M45*6</f>
        <v>20.34</v>
      </c>
      <c r="O45" s="142">
        <v>5.99</v>
      </c>
    </row>
    <row r="46" spans="1:21" ht="48.6" customHeight="1" x14ac:dyDescent="0.25">
      <c r="A46" s="119" t="s">
        <v>70</v>
      </c>
      <c r="B46" s="22" t="s">
        <v>66</v>
      </c>
      <c r="C46" s="122">
        <v>6</v>
      </c>
      <c r="D46" s="108">
        <v>10850003898534</v>
      </c>
      <c r="E46" s="79">
        <v>850003898534</v>
      </c>
      <c r="F46" s="76">
        <v>850003898537</v>
      </c>
      <c r="G46" s="79">
        <v>850003898537</v>
      </c>
      <c r="H46" s="172" t="s">
        <v>71</v>
      </c>
      <c r="I46" s="141">
        <v>3.12</v>
      </c>
      <c r="J46" s="24">
        <f t="shared" si="15"/>
        <v>18.72</v>
      </c>
      <c r="K46" s="24">
        <v>3.39</v>
      </c>
      <c r="L46" s="61">
        <f t="shared" si="16"/>
        <v>20.34</v>
      </c>
      <c r="M46" s="24">
        <v>3.39</v>
      </c>
      <c r="N46" s="61">
        <f t="shared" si="17"/>
        <v>20.34</v>
      </c>
      <c r="O46" s="142">
        <v>5.99</v>
      </c>
    </row>
    <row r="47" spans="1:21" ht="48.6" customHeight="1" x14ac:dyDescent="0.25">
      <c r="A47" s="129" t="s">
        <v>72</v>
      </c>
      <c r="B47" s="130" t="s">
        <v>66</v>
      </c>
      <c r="C47" s="131">
        <v>6</v>
      </c>
      <c r="D47" s="111">
        <v>10850003898541</v>
      </c>
      <c r="E47" s="83">
        <v>850003898541</v>
      </c>
      <c r="F47" s="82">
        <v>850003898544</v>
      </c>
      <c r="G47" s="83">
        <v>850003898544</v>
      </c>
      <c r="H47" s="173" t="s">
        <v>73</v>
      </c>
      <c r="I47" s="150">
        <v>3.12</v>
      </c>
      <c r="J47" s="151">
        <f t="shared" si="15"/>
        <v>18.72</v>
      </c>
      <c r="K47" s="151">
        <v>3.39</v>
      </c>
      <c r="L47" s="152">
        <f t="shared" si="16"/>
        <v>20.34</v>
      </c>
      <c r="M47" s="151">
        <v>3.39</v>
      </c>
      <c r="N47" s="152">
        <f t="shared" si="17"/>
        <v>20.34</v>
      </c>
      <c r="O47" s="153">
        <v>5.99</v>
      </c>
      <c r="S47" s="64"/>
    </row>
    <row r="48" spans="1:21" x14ac:dyDescent="0.25">
      <c r="A48" s="188" t="s">
        <v>62</v>
      </c>
      <c r="B48" s="189"/>
      <c r="C48" s="190"/>
      <c r="D48" s="191" t="s">
        <v>21</v>
      </c>
      <c r="E48" s="191"/>
      <c r="F48" s="192" t="s">
        <v>74</v>
      </c>
      <c r="G48" s="191"/>
      <c r="H48" s="155" t="s">
        <v>64</v>
      </c>
      <c r="I48" s="139"/>
      <c r="J48" s="102"/>
      <c r="K48" s="102"/>
      <c r="L48" s="102"/>
      <c r="M48" s="102"/>
      <c r="N48" s="102"/>
      <c r="O48" s="140"/>
      <c r="P48" s="64"/>
    </row>
    <row r="49" spans="1:15" ht="43.5" customHeight="1" thickBot="1" x14ac:dyDescent="0.3">
      <c r="A49" s="21" t="s">
        <v>75</v>
      </c>
      <c r="B49" s="22" t="s">
        <v>76</v>
      </c>
      <c r="C49" s="23">
        <v>6</v>
      </c>
      <c r="D49" s="111">
        <v>10850003898947</v>
      </c>
      <c r="E49" s="83">
        <v>850003898947</v>
      </c>
      <c r="F49" s="82">
        <v>850003898940</v>
      </c>
      <c r="G49" s="83">
        <v>850003898940</v>
      </c>
      <c r="H49" s="179" t="s">
        <v>71</v>
      </c>
      <c r="I49" s="180">
        <v>12.59</v>
      </c>
      <c r="J49" s="151">
        <v>75.540000000000006</v>
      </c>
      <c r="K49" s="151">
        <v>13.68</v>
      </c>
      <c r="L49" s="151">
        <v>82.08</v>
      </c>
      <c r="M49" s="151">
        <v>13.68</v>
      </c>
      <c r="N49" s="151">
        <v>82.08</v>
      </c>
      <c r="O49" s="153" t="s">
        <v>77</v>
      </c>
    </row>
    <row r="50" spans="1:15" s="29" customFormat="1" x14ac:dyDescent="0.25">
      <c r="A50" s="195"/>
      <c r="B50" s="196"/>
      <c r="C50" s="196"/>
      <c r="D50" s="196"/>
      <c r="E50" s="196"/>
      <c r="F50" s="196"/>
      <c r="G50" s="196"/>
      <c r="H50" s="196"/>
      <c r="I50" s="196"/>
      <c r="J50" s="196"/>
      <c r="K50" s="196"/>
      <c r="L50" s="196"/>
      <c r="M50" s="196"/>
      <c r="N50" s="196"/>
      <c r="O50" s="197"/>
    </row>
    <row r="51" spans="1:15" s="29" customFormat="1" ht="18.75" thickBot="1" x14ac:dyDescent="0.3">
      <c r="A51" s="30" t="s">
        <v>78</v>
      </c>
      <c r="B51" s="31"/>
      <c r="C51" s="31"/>
      <c r="D51" s="31"/>
      <c r="E51" s="31"/>
      <c r="F51" s="31"/>
      <c r="G51" s="31"/>
      <c r="H51" s="31"/>
      <c r="I51" s="31"/>
      <c r="J51" s="31"/>
      <c r="K51" s="31"/>
      <c r="L51" s="31"/>
      <c r="M51" s="31"/>
      <c r="N51" s="31"/>
      <c r="O51" s="32"/>
    </row>
    <row r="52" spans="1:15" s="29" customFormat="1" ht="72" x14ac:dyDescent="0.25">
      <c r="A52" s="33" t="s">
        <v>79</v>
      </c>
      <c r="B52" s="34" t="s">
        <v>80</v>
      </c>
      <c r="C52" s="34" t="s">
        <v>81</v>
      </c>
      <c r="D52" s="34" t="s">
        <v>82</v>
      </c>
      <c r="E52" s="34" t="s">
        <v>83</v>
      </c>
      <c r="F52" s="34" t="s">
        <v>84</v>
      </c>
      <c r="G52" s="34" t="s">
        <v>85</v>
      </c>
      <c r="H52" s="34" t="s">
        <v>86</v>
      </c>
      <c r="I52" s="34" t="s">
        <v>87</v>
      </c>
      <c r="J52" s="34" t="s">
        <v>88</v>
      </c>
      <c r="K52" s="34" t="s">
        <v>89</v>
      </c>
      <c r="L52" s="34" t="s">
        <v>90</v>
      </c>
      <c r="M52" s="34" t="s">
        <v>91</v>
      </c>
      <c r="N52" s="34" t="s">
        <v>92</v>
      </c>
      <c r="O52" s="35" t="s">
        <v>93</v>
      </c>
    </row>
    <row r="53" spans="1:15" s="29" customFormat="1" x14ac:dyDescent="0.25">
      <c r="A53" s="198" t="s">
        <v>94</v>
      </c>
      <c r="B53" s="199"/>
      <c r="C53" s="199"/>
      <c r="D53" s="199"/>
      <c r="E53" s="199"/>
      <c r="F53" s="199"/>
      <c r="G53" s="199"/>
      <c r="H53" s="199"/>
      <c r="I53" s="199"/>
      <c r="J53" s="199"/>
      <c r="K53" s="199"/>
      <c r="L53" s="199"/>
      <c r="M53" s="199"/>
      <c r="N53" s="199"/>
      <c r="O53" s="200"/>
    </row>
    <row r="54" spans="1:15" s="29" customFormat="1" ht="36" x14ac:dyDescent="0.25">
      <c r="A54" s="21" t="s">
        <v>24</v>
      </c>
      <c r="B54" s="27" t="s">
        <v>95</v>
      </c>
      <c r="C54" s="36">
        <v>898117</v>
      </c>
      <c r="D54" s="72" t="s">
        <v>96</v>
      </c>
      <c r="E54" s="73" t="s">
        <v>97</v>
      </c>
      <c r="F54" s="174" t="s">
        <v>98</v>
      </c>
      <c r="G54" s="175" t="s">
        <v>99</v>
      </c>
      <c r="H54" s="175" t="s">
        <v>100</v>
      </c>
      <c r="I54" s="72" t="s">
        <v>25</v>
      </c>
      <c r="J54" s="73">
        <v>5.35</v>
      </c>
      <c r="K54" s="73">
        <v>0.36599999999999999</v>
      </c>
      <c r="L54" s="73">
        <v>19</v>
      </c>
      <c r="M54" s="73">
        <v>6</v>
      </c>
      <c r="N54" s="73">
        <v>114</v>
      </c>
      <c r="O54" s="74">
        <v>660</v>
      </c>
    </row>
    <row r="55" spans="1:15" s="29" customFormat="1" ht="36" x14ac:dyDescent="0.25">
      <c r="A55" s="25" t="s">
        <v>27</v>
      </c>
      <c r="B55" s="27" t="s">
        <v>95</v>
      </c>
      <c r="C55" s="36">
        <v>898124</v>
      </c>
      <c r="D55" s="72" t="s">
        <v>96</v>
      </c>
      <c r="E55" s="73" t="s">
        <v>97</v>
      </c>
      <c r="F55" s="174" t="s">
        <v>98</v>
      </c>
      <c r="G55" s="175" t="s">
        <v>99</v>
      </c>
      <c r="H55" s="175" t="s">
        <v>100</v>
      </c>
      <c r="I55" s="72" t="s">
        <v>25</v>
      </c>
      <c r="J55" s="73">
        <v>5.35</v>
      </c>
      <c r="K55" s="73">
        <v>0.36599999999999999</v>
      </c>
      <c r="L55" s="73">
        <v>19</v>
      </c>
      <c r="M55" s="73">
        <v>6</v>
      </c>
      <c r="N55" s="73">
        <v>114</v>
      </c>
      <c r="O55" s="74">
        <v>660</v>
      </c>
    </row>
    <row r="56" spans="1:15" s="29" customFormat="1" ht="36" x14ac:dyDescent="0.25">
      <c r="A56" s="25" t="s">
        <v>29</v>
      </c>
      <c r="B56" s="27" t="s">
        <v>95</v>
      </c>
      <c r="C56" s="36">
        <v>898131</v>
      </c>
      <c r="D56" s="72" t="s">
        <v>96</v>
      </c>
      <c r="E56" s="73" t="s">
        <v>97</v>
      </c>
      <c r="F56" s="174" t="s">
        <v>98</v>
      </c>
      <c r="G56" s="175" t="s">
        <v>99</v>
      </c>
      <c r="H56" s="175" t="s">
        <v>100</v>
      </c>
      <c r="I56" s="72" t="s">
        <v>25</v>
      </c>
      <c r="J56" s="73">
        <v>5.35</v>
      </c>
      <c r="K56" s="73">
        <v>0.36599999999999999</v>
      </c>
      <c r="L56" s="73">
        <v>19</v>
      </c>
      <c r="M56" s="73">
        <v>6</v>
      </c>
      <c r="N56" s="73">
        <v>114</v>
      </c>
      <c r="O56" s="74">
        <v>660</v>
      </c>
    </row>
    <row r="57" spans="1:15" s="29" customFormat="1" ht="36" x14ac:dyDescent="0.25">
      <c r="A57" s="26" t="s">
        <v>31</v>
      </c>
      <c r="B57" s="27" t="s">
        <v>95</v>
      </c>
      <c r="C57" s="36">
        <v>898148</v>
      </c>
      <c r="D57" s="72" t="s">
        <v>96</v>
      </c>
      <c r="E57" s="73" t="s">
        <v>97</v>
      </c>
      <c r="F57" s="174" t="s">
        <v>98</v>
      </c>
      <c r="G57" s="175" t="s">
        <v>99</v>
      </c>
      <c r="H57" s="175" t="s">
        <v>100</v>
      </c>
      <c r="I57" s="72" t="s">
        <v>25</v>
      </c>
      <c r="J57" s="73">
        <v>5.35</v>
      </c>
      <c r="K57" s="73">
        <v>0.36599999999999999</v>
      </c>
      <c r="L57" s="73">
        <v>19</v>
      </c>
      <c r="M57" s="73">
        <v>6</v>
      </c>
      <c r="N57" s="73">
        <v>114</v>
      </c>
      <c r="O57" s="74">
        <v>660</v>
      </c>
    </row>
    <row r="58" spans="1:15" s="29" customFormat="1" ht="36" x14ac:dyDescent="0.25">
      <c r="A58" s="26" t="s">
        <v>33</v>
      </c>
      <c r="B58" s="27" t="s">
        <v>95</v>
      </c>
      <c r="C58" s="36">
        <v>898803</v>
      </c>
      <c r="D58" s="72" t="s">
        <v>96</v>
      </c>
      <c r="E58" s="73" t="s">
        <v>97</v>
      </c>
      <c r="F58" s="174" t="s">
        <v>98</v>
      </c>
      <c r="G58" s="175" t="s">
        <v>99</v>
      </c>
      <c r="H58" s="175" t="s">
        <v>100</v>
      </c>
      <c r="I58" s="72" t="s">
        <v>25</v>
      </c>
      <c r="J58" s="73">
        <v>5.35</v>
      </c>
      <c r="K58" s="73">
        <v>0.36599999999999999</v>
      </c>
      <c r="L58" s="73">
        <v>19</v>
      </c>
      <c r="M58" s="73">
        <v>6</v>
      </c>
      <c r="N58" s="73">
        <v>114</v>
      </c>
      <c r="O58" s="74">
        <v>660</v>
      </c>
    </row>
    <row r="59" spans="1:15" s="29" customFormat="1" ht="36" x14ac:dyDescent="0.25">
      <c r="A59" s="26" t="s">
        <v>35</v>
      </c>
      <c r="B59" s="27" t="s">
        <v>95</v>
      </c>
      <c r="C59" s="36">
        <v>898773</v>
      </c>
      <c r="D59" s="72" t="s">
        <v>96</v>
      </c>
      <c r="E59" s="73" t="s">
        <v>97</v>
      </c>
      <c r="F59" s="174" t="s">
        <v>98</v>
      </c>
      <c r="G59" s="175" t="s">
        <v>99</v>
      </c>
      <c r="H59" s="175" t="s">
        <v>100</v>
      </c>
      <c r="I59" s="72" t="s">
        <v>25</v>
      </c>
      <c r="J59" s="73">
        <v>5.35</v>
      </c>
      <c r="K59" s="73">
        <v>0.36599999999999999</v>
      </c>
      <c r="L59" s="73">
        <v>19</v>
      </c>
      <c r="M59" s="73">
        <v>6</v>
      </c>
      <c r="N59" s="73">
        <v>114</v>
      </c>
      <c r="O59" s="74">
        <v>660</v>
      </c>
    </row>
    <row r="60" spans="1:15" s="29" customFormat="1" ht="36" x14ac:dyDescent="0.25">
      <c r="A60" s="26" t="s">
        <v>37</v>
      </c>
      <c r="B60" s="27" t="s">
        <v>95</v>
      </c>
      <c r="C60" s="36">
        <v>898827</v>
      </c>
      <c r="D60" s="72" t="s">
        <v>96</v>
      </c>
      <c r="E60" s="73" t="s">
        <v>97</v>
      </c>
      <c r="F60" s="174" t="s">
        <v>98</v>
      </c>
      <c r="G60" s="175" t="s">
        <v>99</v>
      </c>
      <c r="H60" s="175" t="s">
        <v>100</v>
      </c>
      <c r="I60" s="72" t="s">
        <v>25</v>
      </c>
      <c r="J60" s="73">
        <v>5.35</v>
      </c>
      <c r="K60" s="73">
        <v>0.36599999999999999</v>
      </c>
      <c r="L60" s="73">
        <v>19</v>
      </c>
      <c r="M60" s="73">
        <v>6</v>
      </c>
      <c r="N60" s="73">
        <v>114</v>
      </c>
      <c r="O60" s="74">
        <v>660</v>
      </c>
    </row>
    <row r="61" spans="1:15" s="29" customFormat="1" x14ac:dyDescent="0.25">
      <c r="A61" s="198" t="s">
        <v>101</v>
      </c>
      <c r="B61" s="199"/>
      <c r="C61" s="199"/>
      <c r="D61" s="199"/>
      <c r="E61" s="199"/>
      <c r="F61" s="199"/>
      <c r="G61" s="199"/>
      <c r="H61" s="199"/>
      <c r="I61" s="199"/>
      <c r="J61" s="199"/>
      <c r="K61" s="199"/>
      <c r="L61" s="199"/>
      <c r="M61" s="199"/>
      <c r="N61" s="199"/>
      <c r="O61" s="200"/>
    </row>
    <row r="62" spans="1:15" s="29" customFormat="1" ht="36" x14ac:dyDescent="0.25">
      <c r="A62" s="21" t="s">
        <v>41</v>
      </c>
      <c r="B62" s="27" t="s">
        <v>102</v>
      </c>
      <c r="C62" s="36">
        <v>898438</v>
      </c>
      <c r="D62" s="72" t="s">
        <v>96</v>
      </c>
      <c r="E62" s="73" t="s">
        <v>97</v>
      </c>
      <c r="F62" s="176" t="s">
        <v>103</v>
      </c>
      <c r="G62" s="177" t="s">
        <v>104</v>
      </c>
      <c r="H62" s="175" t="s">
        <v>100</v>
      </c>
      <c r="I62" s="72" t="s">
        <v>105</v>
      </c>
      <c r="J62" s="73">
        <v>3.55</v>
      </c>
      <c r="K62" s="73">
        <v>0.224</v>
      </c>
      <c r="L62" s="73">
        <v>33</v>
      </c>
      <c r="M62" s="73">
        <v>6</v>
      </c>
      <c r="N62" s="73">
        <v>198</v>
      </c>
      <c r="O62" s="74">
        <v>745</v>
      </c>
    </row>
    <row r="63" spans="1:15" s="29" customFormat="1" ht="36" x14ac:dyDescent="0.25">
      <c r="A63" s="25" t="s">
        <v>44</v>
      </c>
      <c r="B63" s="27" t="s">
        <v>102</v>
      </c>
      <c r="C63" s="36">
        <v>898421</v>
      </c>
      <c r="D63" s="72" t="s">
        <v>96</v>
      </c>
      <c r="E63" s="73" t="s">
        <v>97</v>
      </c>
      <c r="F63" s="176" t="s">
        <v>103</v>
      </c>
      <c r="G63" s="177" t="s">
        <v>104</v>
      </c>
      <c r="H63" s="175" t="s">
        <v>100</v>
      </c>
      <c r="I63" s="72" t="s">
        <v>105</v>
      </c>
      <c r="J63" s="73">
        <v>3.55</v>
      </c>
      <c r="K63" s="73">
        <v>0.224</v>
      </c>
      <c r="L63" s="73">
        <v>33</v>
      </c>
      <c r="M63" s="73">
        <v>6</v>
      </c>
      <c r="N63" s="73">
        <v>198</v>
      </c>
      <c r="O63" s="74">
        <v>745</v>
      </c>
    </row>
    <row r="64" spans="1:15" s="29" customFormat="1" ht="36" x14ac:dyDescent="0.25">
      <c r="A64" s="25" t="s">
        <v>45</v>
      </c>
      <c r="B64" s="27" t="s">
        <v>102</v>
      </c>
      <c r="C64" s="36">
        <v>898407</v>
      </c>
      <c r="D64" s="72" t="s">
        <v>96</v>
      </c>
      <c r="E64" s="73" t="s">
        <v>97</v>
      </c>
      <c r="F64" s="176" t="s">
        <v>103</v>
      </c>
      <c r="G64" s="177" t="s">
        <v>104</v>
      </c>
      <c r="H64" s="175" t="s">
        <v>100</v>
      </c>
      <c r="I64" s="72" t="s">
        <v>105</v>
      </c>
      <c r="J64" s="73">
        <v>3.55</v>
      </c>
      <c r="K64" s="73">
        <v>0.224</v>
      </c>
      <c r="L64" s="73">
        <v>33</v>
      </c>
      <c r="M64" s="73">
        <v>6</v>
      </c>
      <c r="N64" s="73">
        <v>198</v>
      </c>
      <c r="O64" s="74">
        <v>745</v>
      </c>
    </row>
    <row r="65" spans="1:15" s="29" customFormat="1" ht="36" x14ac:dyDescent="0.25">
      <c r="A65" s="26" t="s">
        <v>46</v>
      </c>
      <c r="B65" s="27" t="s">
        <v>102</v>
      </c>
      <c r="C65" s="36">
        <v>898391</v>
      </c>
      <c r="D65" s="72" t="s">
        <v>96</v>
      </c>
      <c r="E65" s="73" t="s">
        <v>97</v>
      </c>
      <c r="F65" s="176" t="s">
        <v>103</v>
      </c>
      <c r="G65" s="177" t="s">
        <v>104</v>
      </c>
      <c r="H65" s="175" t="s">
        <v>100</v>
      </c>
      <c r="I65" s="72" t="s">
        <v>105</v>
      </c>
      <c r="J65" s="73">
        <v>3.55</v>
      </c>
      <c r="K65" s="73">
        <v>0.224</v>
      </c>
      <c r="L65" s="73">
        <v>33</v>
      </c>
      <c r="M65" s="73">
        <v>6</v>
      </c>
      <c r="N65" s="73">
        <v>198</v>
      </c>
      <c r="O65" s="74">
        <v>745</v>
      </c>
    </row>
    <row r="66" spans="1:15" s="29" customFormat="1" ht="36" x14ac:dyDescent="0.25">
      <c r="A66" s="26" t="s">
        <v>47</v>
      </c>
      <c r="B66" s="27" t="s">
        <v>102</v>
      </c>
      <c r="C66" s="36">
        <v>898445</v>
      </c>
      <c r="D66" s="72" t="s">
        <v>96</v>
      </c>
      <c r="E66" s="73" t="s">
        <v>97</v>
      </c>
      <c r="F66" s="176" t="s">
        <v>103</v>
      </c>
      <c r="G66" s="177" t="s">
        <v>104</v>
      </c>
      <c r="H66" s="175" t="s">
        <v>100</v>
      </c>
      <c r="I66" s="72" t="s">
        <v>105</v>
      </c>
      <c r="J66" s="73">
        <v>3.55</v>
      </c>
      <c r="K66" s="73">
        <v>0.224</v>
      </c>
      <c r="L66" s="73">
        <v>33</v>
      </c>
      <c r="M66" s="73">
        <v>6</v>
      </c>
      <c r="N66" s="73">
        <v>198</v>
      </c>
      <c r="O66" s="74">
        <v>745</v>
      </c>
    </row>
    <row r="67" spans="1:15" s="29" customFormat="1" ht="45.95" customHeight="1" x14ac:dyDescent="0.25">
      <c r="A67" s="26" t="s">
        <v>48</v>
      </c>
      <c r="B67" s="27" t="s">
        <v>102</v>
      </c>
      <c r="C67" s="36">
        <v>898452</v>
      </c>
      <c r="D67" s="72" t="s">
        <v>96</v>
      </c>
      <c r="E67" s="73" t="s">
        <v>97</v>
      </c>
      <c r="F67" s="176" t="s">
        <v>103</v>
      </c>
      <c r="G67" s="177" t="s">
        <v>104</v>
      </c>
      <c r="H67" s="175" t="s">
        <v>100</v>
      </c>
      <c r="I67" s="72" t="s">
        <v>105</v>
      </c>
      <c r="J67" s="73">
        <v>3.55</v>
      </c>
      <c r="K67" s="73">
        <v>0.224</v>
      </c>
      <c r="L67" s="73">
        <v>33</v>
      </c>
      <c r="M67" s="73">
        <v>6</v>
      </c>
      <c r="N67" s="73">
        <v>198</v>
      </c>
      <c r="O67" s="74">
        <v>745</v>
      </c>
    </row>
    <row r="68" spans="1:15" s="29" customFormat="1" ht="18" customHeight="1" x14ac:dyDescent="0.25">
      <c r="A68" s="198" t="s">
        <v>106</v>
      </c>
      <c r="B68" s="199"/>
      <c r="C68" s="199"/>
      <c r="D68" s="199"/>
      <c r="E68" s="199"/>
      <c r="F68" s="199"/>
      <c r="G68" s="199"/>
      <c r="H68" s="199"/>
      <c r="I68" s="199"/>
      <c r="J68" s="199"/>
      <c r="K68" s="199"/>
      <c r="L68" s="199"/>
      <c r="M68" s="199"/>
      <c r="N68" s="199"/>
      <c r="O68" s="200"/>
    </row>
    <row r="69" spans="1:15" s="29" customFormat="1" ht="54" x14ac:dyDescent="0.25">
      <c r="A69" s="62" t="s">
        <v>54</v>
      </c>
      <c r="B69" s="27" t="s">
        <v>102</v>
      </c>
      <c r="C69" s="63">
        <v>898735</v>
      </c>
      <c r="D69" s="72" t="s">
        <v>96</v>
      </c>
      <c r="E69" s="73" t="s">
        <v>97</v>
      </c>
      <c r="F69" s="176" t="s">
        <v>103</v>
      </c>
      <c r="G69" s="177" t="s">
        <v>104</v>
      </c>
      <c r="H69" s="175" t="s">
        <v>100</v>
      </c>
      <c r="I69" s="38" t="s">
        <v>105</v>
      </c>
      <c r="J69" s="38">
        <v>3.55</v>
      </c>
      <c r="K69" s="73">
        <v>0.224</v>
      </c>
      <c r="L69" s="73">
        <v>33</v>
      </c>
      <c r="M69" s="73">
        <v>6</v>
      </c>
      <c r="N69" s="73">
        <v>198</v>
      </c>
      <c r="O69" s="74">
        <v>745</v>
      </c>
    </row>
    <row r="70" spans="1:15" s="29" customFormat="1" ht="54" x14ac:dyDescent="0.25">
      <c r="A70" s="62" t="s">
        <v>56</v>
      </c>
      <c r="B70" s="27" t="s">
        <v>102</v>
      </c>
      <c r="C70" s="63">
        <v>898698</v>
      </c>
      <c r="D70" s="72" t="s">
        <v>96</v>
      </c>
      <c r="E70" s="73" t="s">
        <v>97</v>
      </c>
      <c r="F70" s="176" t="s">
        <v>103</v>
      </c>
      <c r="G70" s="177" t="s">
        <v>104</v>
      </c>
      <c r="H70" s="175" t="s">
        <v>100</v>
      </c>
      <c r="I70" s="38" t="s">
        <v>105</v>
      </c>
      <c r="J70" s="38">
        <v>3.55</v>
      </c>
      <c r="K70" s="73">
        <v>0.224</v>
      </c>
      <c r="L70" s="73">
        <v>33</v>
      </c>
      <c r="M70" s="73">
        <v>6</v>
      </c>
      <c r="N70" s="73">
        <v>198</v>
      </c>
      <c r="O70" s="74">
        <v>745</v>
      </c>
    </row>
    <row r="71" spans="1:15" s="29" customFormat="1" ht="54" x14ac:dyDescent="0.25">
      <c r="A71" s="62" t="s">
        <v>57</v>
      </c>
      <c r="B71" s="27" t="s">
        <v>102</v>
      </c>
      <c r="C71" s="63">
        <v>898711</v>
      </c>
      <c r="D71" s="72" t="s">
        <v>96</v>
      </c>
      <c r="E71" s="73" t="s">
        <v>97</v>
      </c>
      <c r="F71" s="176" t="s">
        <v>103</v>
      </c>
      <c r="G71" s="177" t="s">
        <v>104</v>
      </c>
      <c r="H71" s="175" t="s">
        <v>100</v>
      </c>
      <c r="I71" s="38" t="s">
        <v>105</v>
      </c>
      <c r="J71" s="38">
        <v>3.55</v>
      </c>
      <c r="K71" s="73">
        <v>0.224</v>
      </c>
      <c r="L71" s="73">
        <v>33</v>
      </c>
      <c r="M71" s="73">
        <v>6</v>
      </c>
      <c r="N71" s="73">
        <v>198</v>
      </c>
      <c r="O71" s="74">
        <v>745</v>
      </c>
    </row>
    <row r="72" spans="1:15" s="29" customFormat="1" ht="18" customHeight="1" x14ac:dyDescent="0.25">
      <c r="A72" s="198" t="s">
        <v>107</v>
      </c>
      <c r="B72" s="199"/>
      <c r="C72" s="199"/>
      <c r="D72" s="199"/>
      <c r="E72" s="199"/>
      <c r="F72" s="199"/>
      <c r="G72" s="199"/>
      <c r="H72" s="199"/>
      <c r="I72" s="199"/>
      <c r="J72" s="199"/>
      <c r="K72" s="199"/>
      <c r="L72" s="199"/>
      <c r="M72" s="199"/>
      <c r="N72" s="199"/>
      <c r="O72" s="200"/>
    </row>
    <row r="73" spans="1:15" s="29" customFormat="1" ht="54" x14ac:dyDescent="0.25">
      <c r="A73" s="62" t="s">
        <v>59</v>
      </c>
      <c r="B73" s="27" t="s">
        <v>102</v>
      </c>
      <c r="C73" s="63">
        <v>898674</v>
      </c>
      <c r="D73" s="72" t="s">
        <v>96</v>
      </c>
      <c r="E73" s="73" t="s">
        <v>97</v>
      </c>
      <c r="F73" s="176" t="s">
        <v>103</v>
      </c>
      <c r="G73" s="177" t="s">
        <v>104</v>
      </c>
      <c r="H73" s="175" t="s">
        <v>100</v>
      </c>
      <c r="I73" s="38" t="s">
        <v>105</v>
      </c>
      <c r="J73" s="38">
        <v>3.55</v>
      </c>
      <c r="K73" s="73">
        <v>0.224</v>
      </c>
      <c r="L73" s="73">
        <v>33</v>
      </c>
      <c r="M73" s="73">
        <v>6</v>
      </c>
      <c r="N73" s="73">
        <v>198</v>
      </c>
      <c r="O73" s="74">
        <v>745</v>
      </c>
    </row>
    <row r="74" spans="1:15" s="29" customFormat="1" ht="54" x14ac:dyDescent="0.25">
      <c r="A74" s="62" t="s">
        <v>60</v>
      </c>
      <c r="B74" s="27" t="s">
        <v>102</v>
      </c>
      <c r="C74" s="63">
        <v>898643</v>
      </c>
      <c r="D74" s="72" t="s">
        <v>96</v>
      </c>
      <c r="E74" s="73" t="s">
        <v>97</v>
      </c>
      <c r="F74" s="176" t="s">
        <v>103</v>
      </c>
      <c r="G74" s="177" t="s">
        <v>104</v>
      </c>
      <c r="H74" s="175" t="s">
        <v>100</v>
      </c>
      <c r="I74" s="38" t="s">
        <v>105</v>
      </c>
      <c r="J74" s="38">
        <v>3.55</v>
      </c>
      <c r="K74" s="73">
        <v>0.224</v>
      </c>
      <c r="L74" s="73">
        <v>33</v>
      </c>
      <c r="M74" s="73">
        <v>6</v>
      </c>
      <c r="N74" s="73">
        <v>198</v>
      </c>
      <c r="O74" s="74">
        <v>745</v>
      </c>
    </row>
    <row r="75" spans="1:15" s="29" customFormat="1" ht="54" x14ac:dyDescent="0.25">
      <c r="A75" s="62" t="s">
        <v>61</v>
      </c>
      <c r="B75" s="27" t="s">
        <v>102</v>
      </c>
      <c r="C75" s="63">
        <v>898629</v>
      </c>
      <c r="D75" s="72" t="s">
        <v>96</v>
      </c>
      <c r="E75" s="73" t="s">
        <v>97</v>
      </c>
      <c r="F75" s="176" t="s">
        <v>103</v>
      </c>
      <c r="G75" s="177" t="s">
        <v>104</v>
      </c>
      <c r="H75" s="175" t="s">
        <v>100</v>
      </c>
      <c r="I75" s="38" t="s">
        <v>105</v>
      </c>
      <c r="J75" s="38">
        <v>3.55</v>
      </c>
      <c r="K75" s="73">
        <v>0.224</v>
      </c>
      <c r="L75" s="73">
        <v>33</v>
      </c>
      <c r="M75" s="73">
        <v>6</v>
      </c>
      <c r="N75" s="73">
        <v>198</v>
      </c>
      <c r="O75" s="74">
        <v>745</v>
      </c>
    </row>
    <row r="76" spans="1:15" s="29" customFormat="1" ht="18" customHeight="1" x14ac:dyDescent="0.25">
      <c r="A76" s="198" t="s">
        <v>108</v>
      </c>
      <c r="B76" s="199"/>
      <c r="C76" s="199"/>
      <c r="D76" s="199"/>
      <c r="E76" s="199"/>
      <c r="F76" s="199"/>
      <c r="G76" s="199"/>
      <c r="H76" s="199"/>
      <c r="I76" s="199"/>
      <c r="J76" s="199"/>
      <c r="K76" s="199"/>
      <c r="L76" s="199"/>
      <c r="M76" s="199"/>
      <c r="N76" s="199"/>
      <c r="O76" s="200"/>
    </row>
    <row r="77" spans="1:15" s="29" customFormat="1" ht="54" x14ac:dyDescent="0.25">
      <c r="A77" s="21" t="s">
        <v>50</v>
      </c>
      <c r="B77" s="27" t="s">
        <v>109</v>
      </c>
      <c r="C77" s="36">
        <v>898599</v>
      </c>
      <c r="D77" s="72" t="s">
        <v>96</v>
      </c>
      <c r="E77" s="73" t="s">
        <v>97</v>
      </c>
      <c r="F77" s="72" t="s">
        <v>110</v>
      </c>
      <c r="G77" s="73" t="s">
        <v>111</v>
      </c>
      <c r="H77" s="73" t="s">
        <v>112</v>
      </c>
      <c r="I77" s="38" t="s">
        <v>105</v>
      </c>
      <c r="J77" s="72">
        <v>3.55</v>
      </c>
      <c r="K77" s="73">
        <v>0.25700000000000001</v>
      </c>
      <c r="L77" s="73">
        <v>26</v>
      </c>
      <c r="M77" s="73">
        <v>6</v>
      </c>
      <c r="N77" s="73">
        <v>156</v>
      </c>
      <c r="O77" s="74">
        <v>604</v>
      </c>
    </row>
    <row r="78" spans="1:15" s="29" customFormat="1" ht="54" x14ac:dyDescent="0.25">
      <c r="A78" s="25" t="s">
        <v>51</v>
      </c>
      <c r="B78" s="27" t="s">
        <v>109</v>
      </c>
      <c r="C78" s="36">
        <v>898605</v>
      </c>
      <c r="D78" s="72" t="s">
        <v>96</v>
      </c>
      <c r="E78" s="73" t="s">
        <v>97</v>
      </c>
      <c r="F78" s="72" t="s">
        <v>110</v>
      </c>
      <c r="G78" s="73" t="s">
        <v>111</v>
      </c>
      <c r="H78" s="73" t="s">
        <v>112</v>
      </c>
      <c r="I78" s="38" t="s">
        <v>105</v>
      </c>
      <c r="J78" s="72">
        <v>3.55</v>
      </c>
      <c r="K78" s="73">
        <v>0.25700000000000001</v>
      </c>
      <c r="L78" s="73">
        <v>26</v>
      </c>
      <c r="M78" s="73">
        <v>6</v>
      </c>
      <c r="N78" s="73">
        <v>156</v>
      </c>
      <c r="O78" s="74">
        <v>604</v>
      </c>
    </row>
    <row r="79" spans="1:15" s="29" customFormat="1" ht="54" x14ac:dyDescent="0.25">
      <c r="A79" s="25" t="s">
        <v>52</v>
      </c>
      <c r="B79" s="27" t="s">
        <v>109</v>
      </c>
      <c r="C79" s="36">
        <v>898582</v>
      </c>
      <c r="D79" s="72" t="s">
        <v>96</v>
      </c>
      <c r="E79" s="73" t="s">
        <v>97</v>
      </c>
      <c r="F79" s="72" t="s">
        <v>110</v>
      </c>
      <c r="G79" s="73" t="s">
        <v>111</v>
      </c>
      <c r="H79" s="73" t="s">
        <v>112</v>
      </c>
      <c r="I79" s="38" t="s">
        <v>105</v>
      </c>
      <c r="J79" s="72">
        <v>3.55</v>
      </c>
      <c r="K79" s="73">
        <v>0.25700000000000001</v>
      </c>
      <c r="L79" s="73">
        <v>26</v>
      </c>
      <c r="M79" s="73">
        <v>6</v>
      </c>
      <c r="N79" s="73">
        <v>156</v>
      </c>
      <c r="O79" s="74">
        <v>604</v>
      </c>
    </row>
    <row r="80" spans="1:15" ht="18" customHeight="1" x14ac:dyDescent="0.25">
      <c r="A80" s="198" t="s">
        <v>113</v>
      </c>
      <c r="B80" s="199"/>
      <c r="C80" s="199"/>
      <c r="D80" s="199"/>
      <c r="E80" s="199"/>
      <c r="F80" s="199"/>
      <c r="G80" s="199"/>
      <c r="H80" s="199"/>
      <c r="I80" s="199"/>
      <c r="J80" s="199"/>
      <c r="K80" s="199"/>
      <c r="L80" s="199"/>
      <c r="M80" s="199"/>
      <c r="N80" s="199"/>
      <c r="O80" s="200"/>
    </row>
    <row r="81" spans="1:15" ht="36" x14ac:dyDescent="0.25">
      <c r="A81" s="21" t="s">
        <v>65</v>
      </c>
      <c r="B81" s="27" t="s">
        <v>114</v>
      </c>
      <c r="C81" s="36">
        <v>898517</v>
      </c>
      <c r="D81" s="72" t="s">
        <v>115</v>
      </c>
      <c r="E81" s="73" t="s">
        <v>116</v>
      </c>
      <c r="F81" s="174" t="s">
        <v>117</v>
      </c>
      <c r="G81" s="175" t="s">
        <v>118</v>
      </c>
      <c r="H81" s="37" t="s">
        <v>119</v>
      </c>
      <c r="I81" s="38" t="s">
        <v>66</v>
      </c>
      <c r="J81" s="72">
        <v>2.1800000000000002</v>
      </c>
      <c r="K81" s="73">
        <v>0.24099999999999999</v>
      </c>
      <c r="L81" s="73">
        <v>30</v>
      </c>
      <c r="M81" s="73">
        <v>6</v>
      </c>
      <c r="N81" s="73">
        <v>180</v>
      </c>
      <c r="O81" s="74">
        <v>432</v>
      </c>
    </row>
    <row r="82" spans="1:15" ht="36" x14ac:dyDescent="0.25">
      <c r="A82" s="25" t="s">
        <v>68</v>
      </c>
      <c r="B82" s="27" t="s">
        <v>114</v>
      </c>
      <c r="C82" s="36">
        <v>898520</v>
      </c>
      <c r="D82" s="72" t="s">
        <v>115</v>
      </c>
      <c r="E82" s="73" t="s">
        <v>116</v>
      </c>
      <c r="F82" s="174" t="s">
        <v>117</v>
      </c>
      <c r="G82" s="175" t="s">
        <v>118</v>
      </c>
      <c r="H82" s="37" t="s">
        <v>119</v>
      </c>
      <c r="I82" s="38" t="s">
        <v>66</v>
      </c>
      <c r="J82" s="72">
        <v>2.1800000000000002</v>
      </c>
      <c r="K82" s="73">
        <v>0.24099999999999999</v>
      </c>
      <c r="L82" s="73">
        <v>30</v>
      </c>
      <c r="M82" s="73">
        <v>6</v>
      </c>
      <c r="N82" s="73">
        <v>180</v>
      </c>
      <c r="O82" s="74">
        <v>432</v>
      </c>
    </row>
    <row r="83" spans="1:15" ht="36" x14ac:dyDescent="0.25">
      <c r="A83" s="25" t="s">
        <v>70</v>
      </c>
      <c r="B83" s="27" t="s">
        <v>114</v>
      </c>
      <c r="C83" s="36">
        <v>898537</v>
      </c>
      <c r="D83" s="72" t="s">
        <v>115</v>
      </c>
      <c r="E83" s="73" t="s">
        <v>116</v>
      </c>
      <c r="F83" s="174" t="s">
        <v>117</v>
      </c>
      <c r="G83" s="175" t="s">
        <v>118</v>
      </c>
      <c r="H83" s="37" t="s">
        <v>119</v>
      </c>
      <c r="I83" s="38" t="s">
        <v>66</v>
      </c>
      <c r="J83" s="72">
        <v>2.1800000000000002</v>
      </c>
      <c r="K83" s="73">
        <v>0.24099999999999999</v>
      </c>
      <c r="L83" s="73">
        <v>30</v>
      </c>
      <c r="M83" s="73">
        <v>6</v>
      </c>
      <c r="N83" s="73">
        <v>180</v>
      </c>
      <c r="O83" s="74">
        <v>432</v>
      </c>
    </row>
    <row r="84" spans="1:15" ht="36" x14ac:dyDescent="0.25">
      <c r="A84" s="26" t="s">
        <v>72</v>
      </c>
      <c r="B84" s="27" t="s">
        <v>114</v>
      </c>
      <c r="C84" s="36">
        <v>898544</v>
      </c>
      <c r="D84" s="72" t="s">
        <v>115</v>
      </c>
      <c r="E84" s="73" t="s">
        <v>116</v>
      </c>
      <c r="F84" s="174" t="s">
        <v>117</v>
      </c>
      <c r="G84" s="175" t="s">
        <v>118</v>
      </c>
      <c r="H84" s="37" t="s">
        <v>119</v>
      </c>
      <c r="I84" s="38" t="s">
        <v>66</v>
      </c>
      <c r="J84" s="72">
        <v>2.1800000000000002</v>
      </c>
      <c r="K84" s="73">
        <v>0.24099999999999999</v>
      </c>
      <c r="L84" s="73">
        <v>30</v>
      </c>
      <c r="M84" s="73">
        <v>6</v>
      </c>
      <c r="N84" s="73">
        <v>180</v>
      </c>
      <c r="O84" s="74">
        <v>432</v>
      </c>
    </row>
    <row r="85" spans="1:15" ht="36" x14ac:dyDescent="0.25">
      <c r="A85" s="21" t="s">
        <v>75</v>
      </c>
      <c r="B85" s="27" t="s">
        <v>114</v>
      </c>
      <c r="C85" s="36">
        <v>898940</v>
      </c>
      <c r="D85" s="72" t="s">
        <v>115</v>
      </c>
      <c r="E85" s="73" t="s">
        <v>116</v>
      </c>
      <c r="F85" s="28" t="s">
        <v>120</v>
      </c>
      <c r="G85" s="37" t="s">
        <v>121</v>
      </c>
      <c r="H85" s="37" t="s">
        <v>119</v>
      </c>
      <c r="I85" s="38" t="s">
        <v>122</v>
      </c>
      <c r="J85" s="38" t="s">
        <v>123</v>
      </c>
      <c r="K85" s="38">
        <v>0.35</v>
      </c>
      <c r="L85" s="36">
        <v>20</v>
      </c>
      <c r="M85" s="39" t="s">
        <v>124</v>
      </c>
      <c r="N85" s="39" t="s">
        <v>125</v>
      </c>
      <c r="O85" s="40" t="s">
        <v>126</v>
      </c>
    </row>
    <row r="86" spans="1:15" ht="44.1" customHeight="1" thickBot="1" x14ac:dyDescent="0.3">
      <c r="A86" s="201"/>
      <c r="B86" s="202"/>
      <c r="C86" s="202"/>
      <c r="D86" s="202"/>
      <c r="E86" s="202"/>
      <c r="F86" s="202"/>
      <c r="G86" s="202"/>
      <c r="H86" s="202"/>
      <c r="I86" s="202"/>
      <c r="J86" s="202"/>
      <c r="K86" s="202"/>
      <c r="L86" s="202"/>
      <c r="M86" s="202"/>
      <c r="N86" s="202"/>
      <c r="O86" s="203"/>
    </row>
    <row r="87" spans="1:15" x14ac:dyDescent="0.25">
      <c r="A87" s="41" t="s">
        <v>127</v>
      </c>
      <c r="B87" s="42"/>
      <c r="C87" s="42"/>
      <c r="D87" s="42"/>
      <c r="E87" s="193" t="s">
        <v>128</v>
      </c>
      <c r="F87" s="193"/>
      <c r="G87" s="193"/>
      <c r="H87" s="193"/>
      <c r="I87" s="193"/>
      <c r="J87" s="193"/>
      <c r="K87" s="193"/>
      <c r="L87" s="193"/>
      <c r="M87" s="193"/>
      <c r="N87" s="193"/>
      <c r="O87" s="194"/>
    </row>
    <row r="88" spans="1:15" x14ac:dyDescent="0.25">
      <c r="A88" s="43" t="s">
        <v>129</v>
      </c>
      <c r="B88" s="47" t="s">
        <v>130</v>
      </c>
      <c r="C88" s="29"/>
      <c r="D88" s="44"/>
      <c r="E88" s="182" t="s">
        <v>131</v>
      </c>
      <c r="F88" s="182"/>
      <c r="G88" s="183" t="s">
        <v>132</v>
      </c>
      <c r="H88" s="183"/>
      <c r="I88" s="183"/>
      <c r="J88" s="183"/>
      <c r="K88" s="183"/>
      <c r="L88" s="183"/>
      <c r="M88" s="183"/>
      <c r="N88" s="183"/>
      <c r="O88" s="184"/>
    </row>
    <row r="89" spans="1:15" ht="46.35" customHeight="1" x14ac:dyDescent="0.25">
      <c r="A89" s="50" t="s">
        <v>133</v>
      </c>
      <c r="B89" s="5" t="s">
        <v>134</v>
      </c>
      <c r="C89" s="5"/>
      <c r="D89" s="5"/>
      <c r="E89" s="187" t="s">
        <v>135</v>
      </c>
      <c r="F89" s="187"/>
      <c r="G89" s="185" t="s">
        <v>136</v>
      </c>
      <c r="H89" s="185"/>
      <c r="I89" s="185"/>
      <c r="J89" s="185"/>
      <c r="K89" s="185"/>
      <c r="L89" s="185"/>
      <c r="M89" s="185"/>
      <c r="N89" s="185"/>
      <c r="O89" s="186"/>
    </row>
    <row r="90" spans="1:15" ht="57.6" customHeight="1" x14ac:dyDescent="0.25">
      <c r="A90" s="51" t="s">
        <v>137</v>
      </c>
      <c r="B90" s="29" t="s">
        <v>138</v>
      </c>
      <c r="C90" s="29"/>
      <c r="D90" s="44"/>
      <c r="E90" s="187"/>
      <c r="F90" s="187"/>
      <c r="G90" s="185" t="s">
        <v>139</v>
      </c>
      <c r="H90" s="185"/>
      <c r="I90" s="185"/>
      <c r="J90" s="185"/>
      <c r="K90" s="185"/>
      <c r="L90" s="185"/>
      <c r="M90" s="185"/>
      <c r="N90" s="185"/>
      <c r="O90" s="186"/>
    </row>
    <row r="91" spans="1:15" x14ac:dyDescent="0.25">
      <c r="A91" s="51" t="s">
        <v>140</v>
      </c>
      <c r="B91" s="5" t="s">
        <v>141</v>
      </c>
      <c r="C91" s="29"/>
      <c r="D91" s="44"/>
      <c r="G91" s="48"/>
      <c r="H91" s="48"/>
      <c r="I91" s="48"/>
      <c r="J91" s="48"/>
      <c r="K91" s="48"/>
      <c r="L91" s="48"/>
      <c r="M91" s="48"/>
      <c r="N91" s="48"/>
      <c r="O91" s="49"/>
    </row>
    <row r="92" spans="1:15" x14ac:dyDescent="0.25">
      <c r="A92" s="181"/>
      <c r="B92" s="182"/>
      <c r="C92" s="182"/>
      <c r="D92" s="182"/>
      <c r="F92" s="59"/>
      <c r="H92" s="48"/>
      <c r="I92" s="48"/>
      <c r="J92" s="48"/>
      <c r="K92" s="48"/>
      <c r="L92" s="48"/>
      <c r="M92" s="48"/>
      <c r="N92" s="48"/>
      <c r="O92" s="49"/>
    </row>
    <row r="93" spans="1:15" x14ac:dyDescent="0.25">
      <c r="A93" s="51" t="s">
        <v>142</v>
      </c>
      <c r="B93" s="44" t="s">
        <v>143</v>
      </c>
      <c r="C93" s="60"/>
      <c r="D93" s="5"/>
      <c r="E93" s="60" t="s">
        <v>144</v>
      </c>
      <c r="F93" s="57" t="s">
        <v>145</v>
      </c>
      <c r="H93" s="48"/>
      <c r="I93" s="48"/>
      <c r="J93" s="48"/>
      <c r="K93" s="48"/>
      <c r="L93" s="48"/>
      <c r="M93" s="48"/>
      <c r="N93" s="48"/>
      <c r="O93" s="49"/>
    </row>
    <row r="94" spans="1:15" x14ac:dyDescent="0.25">
      <c r="A94" s="51" t="s">
        <v>146</v>
      </c>
      <c r="B94" s="52" t="s">
        <v>147</v>
      </c>
      <c r="C94" s="60"/>
      <c r="D94" s="59"/>
      <c r="E94" s="60" t="s">
        <v>148</v>
      </c>
      <c r="F94" s="58" t="s">
        <v>149</v>
      </c>
      <c r="H94" s="48"/>
      <c r="I94" s="48"/>
      <c r="J94" s="48"/>
      <c r="K94" s="48"/>
      <c r="L94" s="48"/>
      <c r="M94" s="48"/>
      <c r="N94" s="48"/>
      <c r="O94" s="49"/>
    </row>
    <row r="95" spans="1:15" ht="18.75" thickBot="1" x14ac:dyDescent="0.3">
      <c r="A95" s="45"/>
      <c r="B95" s="46"/>
      <c r="C95" s="46"/>
      <c r="D95" s="46"/>
      <c r="E95" s="55" t="s">
        <v>150</v>
      </c>
      <c r="F95" s="56" t="s">
        <v>151</v>
      </c>
      <c r="G95" s="46"/>
      <c r="H95" s="53"/>
      <c r="I95" s="53"/>
      <c r="J95" s="53"/>
      <c r="K95" s="53"/>
      <c r="L95" s="53"/>
      <c r="M95" s="53"/>
      <c r="N95" s="53"/>
      <c r="O95" s="54"/>
    </row>
  </sheetData>
  <mergeCells count="42">
    <mergeCell ref="A48:C48"/>
    <mergeCell ref="D48:E48"/>
    <mergeCell ref="F48:G48"/>
    <mergeCell ref="A43:C43"/>
    <mergeCell ref="D43:E43"/>
    <mergeCell ref="F43:G43"/>
    <mergeCell ref="A39:C39"/>
    <mergeCell ref="D39:E39"/>
    <mergeCell ref="F39:G39"/>
    <mergeCell ref="F35:G35"/>
    <mergeCell ref="A24:C24"/>
    <mergeCell ref="D24:E24"/>
    <mergeCell ref="F24:G24"/>
    <mergeCell ref="A31:C31"/>
    <mergeCell ref="D31:E31"/>
    <mergeCell ref="F31:G31"/>
    <mergeCell ref="K3:O6"/>
    <mergeCell ref="M8:O8"/>
    <mergeCell ref="A12:O12"/>
    <mergeCell ref="A13:O13"/>
    <mergeCell ref="A14:O14"/>
    <mergeCell ref="E4:I5"/>
    <mergeCell ref="A16:C16"/>
    <mergeCell ref="D16:E16"/>
    <mergeCell ref="F16:G16"/>
    <mergeCell ref="E87:O87"/>
    <mergeCell ref="A50:O50"/>
    <mergeCell ref="A53:O53"/>
    <mergeCell ref="A61:O61"/>
    <mergeCell ref="A76:O76"/>
    <mergeCell ref="A80:O80"/>
    <mergeCell ref="A86:O86"/>
    <mergeCell ref="A68:O68"/>
    <mergeCell ref="A72:O72"/>
    <mergeCell ref="A35:C35"/>
    <mergeCell ref="D35:E35"/>
    <mergeCell ref="A92:D92"/>
    <mergeCell ref="E88:F88"/>
    <mergeCell ref="G88:O88"/>
    <mergeCell ref="G89:O89"/>
    <mergeCell ref="G90:O90"/>
    <mergeCell ref="E89:F90"/>
  </mergeCells>
  <hyperlinks>
    <hyperlink ref="B94" r:id="rId1" xr:uid="{D04BBEC7-252B-4CF0-A029-23F2285991F9}"/>
    <hyperlink ref="F94" r:id="rId2" xr:uid="{F3C8EF6B-7B20-4D3A-9759-86A12B6BC8D5}"/>
  </hyperlinks>
  <pageMargins left="0.25" right="0.25" top="0.75" bottom="0.75" header="0.3" footer="0.3"/>
  <pageSetup scale="46" fitToHeight="0"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3148615-874d-4722-a4f6-fb08d2b8c11d">
      <Terms xmlns="http://schemas.microsoft.com/office/infopath/2007/PartnerControls"/>
    </lcf76f155ced4ddcb4097134ff3c332f>
    <TaxCatchAll xmlns="cacb5f44-3451-48da-9b25-b3cf2537b0b4" xsi:nil="true"/>
    <_Flow_SignoffStatus xmlns="53148615-874d-4722-a4f6-fb08d2b8c11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17FB2B1D5DBB458C523DB9A491F961" ma:contentTypeVersion="18" ma:contentTypeDescription="Create a new document." ma:contentTypeScope="" ma:versionID="0a1c109dc6bd2fc6bfd4b060090bb4df">
  <xsd:schema xmlns:xsd="http://www.w3.org/2001/XMLSchema" xmlns:xs="http://www.w3.org/2001/XMLSchema" xmlns:p="http://schemas.microsoft.com/office/2006/metadata/properties" xmlns:ns2="cacb5f44-3451-48da-9b25-b3cf2537b0b4" xmlns:ns3="53148615-874d-4722-a4f6-fb08d2b8c11d" targetNamespace="http://schemas.microsoft.com/office/2006/metadata/properties" ma:root="true" ma:fieldsID="72c40d6943988d7ef5700857e40cecb2" ns2:_="" ns3:_="">
    <xsd:import namespace="cacb5f44-3451-48da-9b25-b3cf2537b0b4"/>
    <xsd:import namespace="53148615-874d-4722-a4f6-fb08d2b8c11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_Flow_SignoffStatu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b5f44-3451-48da-9b25-b3cf2537b0b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79253f5d-e723-4e42-a497-f32c3ec1d58c}" ma:internalName="TaxCatchAll" ma:showField="CatchAllData" ma:web="cacb5f44-3451-48da-9b25-b3cf2537b0b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148615-874d-4722-a4f6-fb08d2b8c11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_Flow_SignoffStatus" ma:index="17" nillable="true" ma:displayName="Sign-off status" ma:internalName="_x0024_Resources_x003a_core_x002c_Signoff_Status_x003b_">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c97f21d-c50f-4d6d-86f2-9652bd5f321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D2012-1365-46FF-9923-F0D7325EF6CD}">
  <ds:schemaRefs>
    <ds:schemaRef ds:uri="http://schemas.microsoft.com/office/2006/metadata/properties"/>
    <ds:schemaRef ds:uri="http://schemas.microsoft.com/office/infopath/2007/PartnerControls"/>
    <ds:schemaRef ds:uri="53149ac0-d458-41c3-96c5-fab9a891eb57"/>
    <ds:schemaRef ds:uri="5bb8c4e1-a543-4b04-8dd0-c6df56b516bb"/>
    <ds:schemaRef ds:uri="53148615-874d-4722-a4f6-fb08d2b8c11d"/>
    <ds:schemaRef ds:uri="cacb5f44-3451-48da-9b25-b3cf2537b0b4"/>
  </ds:schemaRefs>
</ds:datastoreItem>
</file>

<file path=customXml/itemProps2.xml><?xml version="1.0" encoding="utf-8"?>
<ds:datastoreItem xmlns:ds="http://schemas.openxmlformats.org/officeDocument/2006/customXml" ds:itemID="{2B56D0D6-39E0-4753-B56E-C9EB85B2D1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cb5f44-3451-48da-9b25-b3cf2537b0b4"/>
    <ds:schemaRef ds:uri="53148615-874d-4722-a4f6-fb08d2b8c1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64C5E1-DC0B-48C2-879B-4CE8E2CBF9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DISTRIBUTOR Price-Spec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Brooke Jones</dc:creator>
  <cp:keywords/>
  <dc:description/>
  <cp:lastModifiedBy>Brooke Jones</cp:lastModifiedBy>
  <cp:revision/>
  <dcterms:created xsi:type="dcterms:W3CDTF">2020-10-27T19:31:15Z</dcterms:created>
  <dcterms:modified xsi:type="dcterms:W3CDTF">2022-11-10T16:28:19Z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0x0101006B17FB2B1D5DBB458C523DB9A491F961</vt:lpwstr>
  </property>
  <property fmtid="{D5CDD505-2E9C-101B-9397-08002B2CF9AE}" pid="3" name="MediaServiceImageTags">
    <vt:lpwstr/>
  </property>
</Properties>
</file>