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dayfs001\National Supplier Relationship Management\Just Wellness\MAP 2020\MAP Files\MAP Policy &amp; Pricing\"/>
    </mc:Choice>
  </mc:AlternateContent>
  <xr:revisionPtr revIDLastSave="0" documentId="8_{22D1D155-CB3A-4307-A0EA-4DC0FE445115}" xr6:coauthVersionLast="47" xr6:coauthVersionMax="47" xr10:uidLastSave="{00000000-0000-0000-0000-000000000000}"/>
  <bookViews>
    <workbookView xWindow="28680" yWindow="-45" windowWidth="29040" windowHeight="15840"/>
  </bookViews>
  <sheets>
    <sheet name="Sunfood Dist Item #" sheetId="1" r:id="rId1"/>
  </sheets>
  <definedNames>
    <definedName name="_xlnm._FilterDatabase" localSheetId="0" hidden="1">'Sunfood Dist Item #'!$A$8:$N$85</definedName>
    <definedName name="_xlnm.Print_Area" localSheetId="0">'Sunfood Dist Item #'!$A$1:$M$87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16" i="1"/>
  <c r="H58" i="1"/>
  <c r="H83" i="1"/>
  <c r="H9" i="1"/>
  <c r="I9" i="1"/>
  <c r="H10" i="1"/>
  <c r="I10" i="1"/>
  <c r="H11" i="1"/>
  <c r="H12" i="1"/>
  <c r="H13" i="1"/>
  <c r="H14" i="1"/>
  <c r="H15" i="1"/>
  <c r="H17" i="1"/>
  <c r="H18" i="1"/>
  <c r="I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I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4" i="1"/>
</calcChain>
</file>

<file path=xl/sharedStrings.xml><?xml version="1.0" encoding="utf-8"?>
<sst xmlns="http://schemas.openxmlformats.org/spreadsheetml/2006/main" count="238" uniqueCount="166">
  <si>
    <t>Case Qty</t>
  </si>
  <si>
    <t>UPC</t>
  </si>
  <si>
    <t>Unit Size</t>
  </si>
  <si>
    <t>SRP</t>
  </si>
  <si>
    <t>Dist Price Per Unit</t>
  </si>
  <si>
    <t>Whls Price Per Unit</t>
  </si>
  <si>
    <t xml:space="preserve">1830 Gillespie Way, Suite 101, El Cajon, CA 92020
(619) 596-7979 | Fax: (619) 596-7997 | www.sunfood.com                                                                       </t>
  </si>
  <si>
    <t>UOM</t>
  </si>
  <si>
    <t>Item Description</t>
  </si>
  <si>
    <t xml:space="preserve"> Vendor Item #</t>
  </si>
  <si>
    <t>Acai Maqui Bowl Mix, 6oz, Organic</t>
  </si>
  <si>
    <t>Acai Powder, 4oz, Organic</t>
  </si>
  <si>
    <t>Bee Pollen, Wild-Crafted, 8oz, Raw</t>
  </si>
  <si>
    <t>Beet Powder, 8oz, Organic</t>
  </si>
  <si>
    <t>Beets &amp; Mushrooms, 5.31oz, Organic</t>
  </si>
  <si>
    <t>Cacao &amp; Mushrooms, 7.4oz, Organic</t>
  </si>
  <si>
    <t>Camu Camu Powder, 3.5oz, Organic</t>
  </si>
  <si>
    <t>Chia Seeds, 1lb, Organic, Raw</t>
  </si>
  <si>
    <t>Chlorella Tablets, 2oz</t>
  </si>
  <si>
    <t>Chlorella Tablets, 4oz</t>
  </si>
  <si>
    <t>Chlorella Tablets, 8oz</t>
  </si>
  <si>
    <t>Golden Milk Super Blend, 6oz, Organic</t>
  </si>
  <si>
    <t>Hemp Seed Protein, 8oz, Organic</t>
  </si>
  <si>
    <t>Hemp Seeds, Shelled, 1lb, Organic, Raw</t>
  </si>
  <si>
    <t>Maca &amp; Mushrooms, 7oz, Organic</t>
  </si>
  <si>
    <t>Maca Extreme, 8oz, Organic</t>
  </si>
  <si>
    <t>Maca Powder, 8oz, Organic</t>
  </si>
  <si>
    <t>Maca Powder, Black, 4oz, Organic</t>
  </si>
  <si>
    <t>Maca Powder, Red, 8oz, Organic</t>
  </si>
  <si>
    <t>Maqui Berry Powder, 4oz, Organic</t>
  </si>
  <si>
    <t>Maqui Berry Powder, 8oz, Organic</t>
  </si>
  <si>
    <t>Matcha Green Tea Powder, 4oz, Organic</t>
  </si>
  <si>
    <t>Moringa Leaf Powder, 8oz, Organic</t>
  </si>
  <si>
    <t>MSM Aloe Gel, 4fl.oz</t>
  </si>
  <si>
    <t>MSM Lotion, Peppermint Liniment, 8fl.oz</t>
  </si>
  <si>
    <t>MSM Lotion, Tea Tree, 8fl.oz</t>
  </si>
  <si>
    <t>MSM Lotion, Unscented, 8fl.oz</t>
  </si>
  <si>
    <t>Pomegranate Powder, 4oz, Organic</t>
  </si>
  <si>
    <t>Spirulina &amp; Chlorella Tablets, 2oz</t>
  </si>
  <si>
    <t>Spirulina &amp; Chlorella Tablets, 4oz</t>
  </si>
  <si>
    <t>Superfood Smoothie Mix, 8oz, Organic</t>
  </si>
  <si>
    <t>Superfood Smoothie Mix, Chocolate, 8oz, Organic</t>
  </si>
  <si>
    <t>Superfood Smoothie Mix, Peanut Butter, 8oz, Organic</t>
  </si>
  <si>
    <t>Supergreens &amp; Protein, 8oz, Organic</t>
  </si>
  <si>
    <t>Supergreens, 8oz, Organic</t>
  </si>
  <si>
    <t>Turmeric &amp; Mushrooms, 6.8oz, Organic</t>
  </si>
  <si>
    <t>Turmeric Root Powder, 4oz, Organic</t>
  </si>
  <si>
    <t>Wellness Super Blend, Immunity, 8oz, Organic</t>
  </si>
  <si>
    <t>Wellness Super Blend, Sleep Well, 8oz, Organic</t>
  </si>
  <si>
    <t>Wellness Super Blend, Stress Less, 8oz, Organic</t>
  </si>
  <si>
    <t>803813101700</t>
  </si>
  <si>
    <t>803813806018</t>
  </si>
  <si>
    <t>803813103162</t>
  </si>
  <si>
    <t>803813101212</t>
  </si>
  <si>
    <t>803813101717</t>
  </si>
  <si>
    <t>803813102462</t>
  </si>
  <si>
    <t>803813102547</t>
  </si>
  <si>
    <t>803813200731</t>
  </si>
  <si>
    <t>803813100215</t>
  </si>
  <si>
    <t>803813010620</t>
  </si>
  <si>
    <t>803813010637</t>
  </si>
  <si>
    <t>803813010644</t>
  </si>
  <si>
    <t>803813101168</t>
  </si>
  <si>
    <t>803813100956</t>
  </si>
  <si>
    <t>803813100239</t>
  </si>
  <si>
    <t>803813102684</t>
  </si>
  <si>
    <t>803813906121</t>
  </si>
  <si>
    <t>803813906190</t>
  </si>
  <si>
    <t>803813101182</t>
  </si>
  <si>
    <t>803813906404</t>
  </si>
  <si>
    <t>803813284366</t>
  </si>
  <si>
    <t>803813284380</t>
  </si>
  <si>
    <t>803813102530</t>
  </si>
  <si>
    <t>803813101403</t>
  </si>
  <si>
    <t>803813101052</t>
  </si>
  <si>
    <t>803813009129</t>
  </si>
  <si>
    <t>803813009105</t>
  </si>
  <si>
    <t>803813009075</t>
  </si>
  <si>
    <t>803813009099</t>
  </si>
  <si>
    <t>803813010514</t>
  </si>
  <si>
    <t>803813102424</t>
  </si>
  <si>
    <t>803813103018</t>
  </si>
  <si>
    <t>803813100758</t>
  </si>
  <si>
    <t>803813100765</t>
  </si>
  <si>
    <t>803813010651</t>
  </si>
  <si>
    <t>803813103025</t>
  </si>
  <si>
    <t>803813102943</t>
  </si>
  <si>
    <t>803813102936</t>
  </si>
  <si>
    <t>803813100680</t>
  </si>
  <si>
    <t>803813101571</t>
  </si>
  <si>
    <t>803813102714</t>
  </si>
  <si>
    <t>803813100925</t>
  </si>
  <si>
    <t>803813284342</t>
  </si>
  <si>
    <t>803813102691</t>
  </si>
  <si>
    <t>803813101816</t>
  </si>
  <si>
    <t>803813102806</t>
  </si>
  <si>
    <t>803813102905</t>
  </si>
  <si>
    <t>803813102912</t>
  </si>
  <si>
    <t>Hydrogen Peroxide, 3% Food Grade, 32fl.oz</t>
  </si>
  <si>
    <t>OptiMSM Flakes, 1lb</t>
  </si>
  <si>
    <t>Magnesium Oil, 4fl.oz</t>
  </si>
  <si>
    <t>803813009037</t>
  </si>
  <si>
    <t>803813102271</t>
  </si>
  <si>
    <t>803813101151</t>
  </si>
  <si>
    <t>803813101847</t>
  </si>
  <si>
    <t>803813101137</t>
  </si>
  <si>
    <t>803813102288</t>
  </si>
  <si>
    <t>803813101144</t>
  </si>
  <si>
    <t>803813009013</t>
  </si>
  <si>
    <t>803813010507</t>
  </si>
  <si>
    <t>Almonds, Shelled, 8oz, Organic</t>
  </si>
  <si>
    <t>Brazil Nuts, 8oz, Organic, Raw</t>
  </si>
  <si>
    <t>Cacao Butter, 1lb, Organic</t>
  </si>
  <si>
    <t>Cacao Nibs, 8oz, Organic</t>
  </si>
  <si>
    <t>Cacao Nibs, Sweetened, 4oz, Organic</t>
  </si>
  <si>
    <t>Cacao Powder, 8oz, Organic</t>
  </si>
  <si>
    <t>Cashews, Whole, 8oz, Organic</t>
  </si>
  <si>
    <t>Jungle Peanuts, 8oz, Organic</t>
  </si>
  <si>
    <t>Macadamia Nuts, 8oz, Organic, Raw</t>
  </si>
  <si>
    <t>Mango Slices, 8oz, Organic</t>
  </si>
  <si>
    <t>Olives, Black Botija, Pitted, 8oz, Organic</t>
  </si>
  <si>
    <t>Olives, Black Botija, Pitted, Herbed, 8oz, Organic</t>
  </si>
  <si>
    <t>Pumpkin Seeds, Heirloom, 8oz, Organic</t>
  </si>
  <si>
    <t>Salt, Himalayan Pink, Fine, 1lb</t>
  </si>
  <si>
    <t>Goji Berries, 8oz, Organic</t>
  </si>
  <si>
    <t>Golden Berries, 8oz, Organic</t>
  </si>
  <si>
    <t>803813310027</t>
  </si>
  <si>
    <t>803813101557</t>
  </si>
  <si>
    <t>803813030802</t>
  </si>
  <si>
    <t>803813030208</t>
  </si>
  <si>
    <t>803813102318</t>
  </si>
  <si>
    <t>803813030512</t>
  </si>
  <si>
    <t>803813051104</t>
  </si>
  <si>
    <t>803813033087</t>
  </si>
  <si>
    <t>803813100260</t>
  </si>
  <si>
    <t>803813320019</t>
  </si>
  <si>
    <t>803813041051</t>
  </si>
  <si>
    <t>803813040610</t>
  </si>
  <si>
    <t>803813320125</t>
  </si>
  <si>
    <t>803813044410</t>
  </si>
  <si>
    <t>803813190506</t>
  </si>
  <si>
    <t>803813790508</t>
  </si>
  <si>
    <t>oz</t>
  </si>
  <si>
    <t>Price Per
Case</t>
  </si>
  <si>
    <t>lb</t>
  </si>
  <si>
    <t>fl.oz</t>
  </si>
  <si>
    <t>ct</t>
  </si>
  <si>
    <r>
      <t xml:space="preserve">Superfood Hydration, Energize, 8oz   </t>
    </r>
    <r>
      <rPr>
        <b/>
        <i/>
        <sz val="11"/>
        <rFont val="Calibri"/>
        <family val="2"/>
      </rPr>
      <t>NEW</t>
    </r>
  </si>
  <si>
    <r>
      <t xml:space="preserve">Superfood Hydration, Focus, 8oz   </t>
    </r>
    <r>
      <rPr>
        <b/>
        <i/>
        <sz val="11"/>
        <rFont val="Calibri"/>
        <family val="2"/>
      </rPr>
      <t>NEW</t>
    </r>
  </si>
  <si>
    <r>
      <t xml:space="preserve">Superfood Hydration, Renew, 8oz   </t>
    </r>
    <r>
      <rPr>
        <b/>
        <i/>
        <sz val="11"/>
        <rFont val="Calibri"/>
        <family val="2"/>
      </rPr>
      <t>NEW</t>
    </r>
  </si>
  <si>
    <r>
      <t xml:space="preserve">Simple Nutrition, Green Blend, 4oz, Organic   </t>
    </r>
    <r>
      <rPr>
        <b/>
        <i/>
        <sz val="11"/>
        <rFont val="Calibri"/>
        <family val="2"/>
      </rPr>
      <t>NEW</t>
    </r>
  </si>
  <si>
    <r>
      <t xml:space="preserve">Simple Nutrition, Red Blend, 4oz, Organic   </t>
    </r>
    <r>
      <rPr>
        <b/>
        <i/>
        <sz val="11"/>
        <rFont val="Calibri"/>
        <family val="2"/>
      </rPr>
      <t>NEW</t>
    </r>
  </si>
  <si>
    <r>
      <t xml:space="preserve">Ashwagandha Powder, 4oz, Organic   </t>
    </r>
    <r>
      <rPr>
        <b/>
        <i/>
        <sz val="11"/>
        <rFont val="Calibri"/>
        <family val="2"/>
      </rPr>
      <t>NEW</t>
    </r>
  </si>
  <si>
    <t>Matcha &amp; Mushrooms, 5.8oz, Organic</t>
  </si>
  <si>
    <t>Marine Phytoplankton, 1fl.oz</t>
  </si>
  <si>
    <t>Capsules, Turmeric &amp; Super Herbs, 601mg, 90ct</t>
  </si>
  <si>
    <t>Capsules, Supergreens, 620mg, 90ct</t>
  </si>
  <si>
    <t>Capsules, Shilajit, 500mg, 90ct</t>
  </si>
  <si>
    <t>Capsules, Moringa, 600mg, 90ct</t>
  </si>
  <si>
    <t>Capsules, Maca, Gelatinized, 800mg, 90ct</t>
  </si>
  <si>
    <t>Spirulina Crunchies, 4oz</t>
  </si>
  <si>
    <t>Black Seeds, 4oz, Organic</t>
  </si>
  <si>
    <t>Capsules, Maca Powder, Black, 800mg, 90ct</t>
  </si>
  <si>
    <t>Flax Seeds, Brown, 1lb, Organic</t>
  </si>
  <si>
    <t>Updated:  1.11.23</t>
  </si>
  <si>
    <t>DISTRIBUTION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</si>
</sst>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9" formatCode="0000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u/>
      <sz val="8"/>
      <color indexed="12"/>
      <name val="Arial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0" fillId="0" borderId="0"/>
    <xf numFmtId="0" fontId="15" fillId="0" borderId="0"/>
    <xf numFmtId="0" fontId="12" fillId="0" borderId="0"/>
    <xf numFmtId="0" fontId="10" fillId="0" borderId="0"/>
    <xf numFmtId="0" fontId="9" fillId="0" borderId="0"/>
    <xf numFmtId="0" fontId="2" fillId="0" borderId="0"/>
    <xf numFmtId="0" fontId="16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9" fillId="2" borderId="0" xfId="0" applyFont="1" applyFill="1" applyBorder="1" applyAlignment="1" applyProtection="1">
      <alignment vertic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44" fontId="17" fillId="0" borderId="0" xfId="3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wrapText="1"/>
    </xf>
    <xf numFmtId="1" fontId="17" fillId="0" borderId="3" xfId="0" applyNumberFormat="1" applyFont="1" applyBorder="1" applyAlignment="1">
      <alignment horizontal="center" wrapText="1"/>
    </xf>
    <xf numFmtId="44" fontId="17" fillId="0" borderId="4" xfId="3" applyFont="1" applyBorder="1" applyAlignment="1">
      <alignment horizontal="left" wrapText="1"/>
    </xf>
    <xf numFmtId="44" fontId="17" fillId="0" borderId="5" xfId="3" applyFont="1" applyBorder="1" applyAlignment="1">
      <alignment horizontal="left" wrapText="1"/>
    </xf>
    <xf numFmtId="17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7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44" fontId="5" fillId="0" borderId="2" xfId="3" applyFont="1" applyFill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4" fontId="5" fillId="0" borderId="4" xfId="3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center" vertical="center" wrapText="1"/>
    </xf>
    <xf numFmtId="1" fontId="20" fillId="4" borderId="7" xfId="0" applyNumberFormat="1" applyFont="1" applyFill="1" applyBorder="1" applyAlignment="1">
      <alignment horizontal="center" vertical="center" wrapText="1"/>
    </xf>
    <xf numFmtId="44" fontId="20" fillId="4" borderId="7" xfId="3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44" fontId="17" fillId="0" borderId="4" xfId="3" applyFont="1" applyBorder="1" applyAlignment="1">
      <alignment horizontal="right"/>
    </xf>
    <xf numFmtId="0" fontId="17" fillId="0" borderId="4" xfId="0" applyFont="1" applyBorder="1" applyAlignment="1">
      <alignment horizont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20" fillId="6" borderId="8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20" fillId="7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 wrapText="1"/>
    </xf>
    <xf numFmtId="0" fontId="17" fillId="0" borderId="11" xfId="0" applyFont="1" applyBorder="1" applyAlignment="1"/>
    <xf numFmtId="0" fontId="23" fillId="0" borderId="11" xfId="0" applyFont="1" applyBorder="1" applyAlignment="1"/>
    <xf numFmtId="0" fontId="20" fillId="8" borderId="7" xfId="0" applyFont="1" applyFill="1" applyBorder="1" applyAlignment="1">
      <alignment horizontal="center" vertical="center" wrapText="1"/>
    </xf>
    <xf numFmtId="44" fontId="17" fillId="0" borderId="4" xfId="6" applyFont="1" applyBorder="1" applyAlignment="1">
      <alignment horizontal="right"/>
    </xf>
    <xf numFmtId="44" fontId="17" fillId="0" borderId="5" xfId="6" applyFont="1" applyBorder="1" applyAlignment="1">
      <alignment horizontal="left" wrapText="1"/>
    </xf>
    <xf numFmtId="44" fontId="17" fillId="0" borderId="4" xfId="6" applyFont="1" applyBorder="1" applyAlignment="1">
      <alignment horizontal="left" wrapText="1"/>
    </xf>
    <xf numFmtId="44" fontId="5" fillId="0" borderId="2" xfId="6" applyFont="1" applyFill="1" applyBorder="1" applyAlignment="1">
      <alignment horizontal="center" vertical="center"/>
    </xf>
    <xf numFmtId="0" fontId="17" fillId="0" borderId="2" xfId="43" applyFont="1" applyBorder="1" applyAlignment="1">
      <alignment horizontal="center" wrapText="1"/>
    </xf>
    <xf numFmtId="0" fontId="17" fillId="0" borderId="2" xfId="43" applyFont="1" applyBorder="1" applyAlignment="1">
      <alignment horizontal="center" wrapText="1"/>
    </xf>
    <xf numFmtId="0" fontId="17" fillId="0" borderId="2" xfId="43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/>
    </xf>
    <xf numFmtId="44" fontId="10" fillId="0" borderId="2" xfId="25" applyFont="1" applyFill="1" applyBorder="1" applyAlignment="1">
      <alignment horizontal="left"/>
    </xf>
    <xf numFmtId="17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" fontId="17" fillId="0" borderId="3" xfId="0" applyNumberFormat="1" applyFont="1" applyFill="1" applyBorder="1" applyAlignment="1">
      <alignment horizontal="center" wrapText="1"/>
    </xf>
    <xf numFmtId="44" fontId="17" fillId="0" borderId="4" xfId="3" applyFont="1" applyFill="1" applyBorder="1" applyAlignment="1">
      <alignment horizontal="right"/>
    </xf>
    <xf numFmtId="44" fontId="17" fillId="0" borderId="5" xfId="3" applyFont="1" applyFill="1" applyBorder="1" applyAlignment="1">
      <alignment horizontal="left" wrapText="1"/>
    </xf>
    <xf numFmtId="44" fontId="17" fillId="0" borderId="4" xfId="3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4" fontId="17" fillId="0" borderId="5" xfId="3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 wrapText="1"/>
    </xf>
  </cellXfs>
  <cellStyles count="55">
    <cellStyle name="Comma [0] 2" xfId="1"/>
    <cellStyle name="Comma 2" xfId="2"/>
    <cellStyle name="Currency" xfId="3" builtinId="4"/>
    <cellStyle name="Currency [0] 2" xfId="4"/>
    <cellStyle name="Currency 10" xfId="5"/>
    <cellStyle name="Currency 10 2" xfId="6"/>
    <cellStyle name="Currency 11" xfId="7"/>
    <cellStyle name="Currency 11 2" xfId="8"/>
    <cellStyle name="Currency 12" xfId="9"/>
    <cellStyle name="Currency 12 2" xfId="10"/>
    <cellStyle name="Currency 13" xfId="11"/>
    <cellStyle name="Currency 13 2" xfId="12"/>
    <cellStyle name="Currency 14" xfId="13"/>
    <cellStyle name="Currency 14 2" xfId="14"/>
    <cellStyle name="Currency 15" xfId="15"/>
    <cellStyle name="Currency 15 2" xfId="16"/>
    <cellStyle name="Currency 16" xfId="17"/>
    <cellStyle name="Currency 16 2" xfId="18"/>
    <cellStyle name="Currency 17" xfId="19"/>
    <cellStyle name="Currency 18" xfId="20"/>
    <cellStyle name="Currency 19" xfId="21"/>
    <cellStyle name="Currency 2" xfId="22"/>
    <cellStyle name="Currency 2 2" xfId="23"/>
    <cellStyle name="Currency 20" xfId="24"/>
    <cellStyle name="Currency 21" xfId="25"/>
    <cellStyle name="Currency 22" xfId="26"/>
    <cellStyle name="Currency 3" xfId="27"/>
    <cellStyle name="Currency 4" xfId="28"/>
    <cellStyle name="Currency 5" xfId="29"/>
    <cellStyle name="Currency 6" xfId="30"/>
    <cellStyle name="Currency 7" xfId="31"/>
    <cellStyle name="Currency 7 2" xfId="32"/>
    <cellStyle name="Currency 8" xfId="33"/>
    <cellStyle name="Currency 8 2" xfId="34"/>
    <cellStyle name="Currency 9" xfId="35"/>
    <cellStyle name="Currency 9 2" xfId="36"/>
    <cellStyle name="Hyperlink 2" xfId="37"/>
    <cellStyle name="Hyperlink 2 2" xfId="38"/>
    <cellStyle name="Hyperlink 3" xfId="39"/>
    <cellStyle name="Hyperlink 4" xfId="40"/>
    <cellStyle name="Normal" xfId="0" builtinId="0"/>
    <cellStyle name="Normal 2" xfId="41"/>
    <cellStyle name="Normal 2 2" xfId="42"/>
    <cellStyle name="Normal 2 3" xfId="43"/>
    <cellStyle name="Normal 3" xfId="44"/>
    <cellStyle name="Normal 3 2" xfId="45"/>
    <cellStyle name="Normal 4" xfId="46"/>
    <cellStyle name="Normal 4 2" xfId="47"/>
    <cellStyle name="Normal 5" xfId="48"/>
    <cellStyle name="Normal 5 2" xfId="49"/>
    <cellStyle name="Normal 6" xfId="50"/>
    <cellStyle name="Normal 6 2" xfId="51"/>
    <cellStyle name="Normal 7" xfId="52"/>
    <cellStyle name="Percent 2" xfId="53"/>
    <cellStyle name="Percent 3" xfId="54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1200150</xdr:colOff>
      <xdr:row>5</xdr:row>
      <xdr:rowOff>104775</xdr:rowOff>
    </xdr:to>
    <xdr:pic>
      <xdr:nvPicPr>
        <xdr:cNvPr id="1348" name="Picture 1">
          <a:extLst>
            <a:ext uri="{FF2B5EF4-FFF2-40B4-BE49-F238E27FC236}">
              <a16:creationId xmlns:a16="http://schemas.microsoft.com/office/drawing/2014/main" id="{C2623A75-BB17-3B36-D908-E7A4AA10F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00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5"/>
  <sheetViews>
    <sheetView showGridLines="0" tabSelected="1" topLeftCell="E1" zoomScaleNormal="100" zoomScalePageLayoutView="70" workbookViewId="0">
      <pane ySplit="8" topLeftCell="A24" activePane="bottomLeft" state="frozen"/>
      <selection pane="bottomLeft" sqref="A1:N4"/>
    </sheetView>
  </sheetViews>
  <sheetFormatPr defaultColWidth="0" defaultRowHeight="15" zeroHeight="1" x14ac:dyDescent="0.25"/>
  <cols>
    <col min="1" max="1" width="18.7109375" style="3" bestFit="1" customWidth="1"/>
    <col min="2" max="2" width="50.7109375" style="36" customWidth="1"/>
    <col min="3" max="3" width="15.7109375" style="36" customWidth="1"/>
    <col min="4" max="4" width="13.42578125" style="3" bestFit="1" customWidth="1"/>
    <col min="5" max="5" width="10.7109375" style="3" customWidth="1"/>
    <col min="6" max="6" width="10.7109375" style="9" customWidth="1"/>
    <col min="7" max="10" width="12.7109375" style="8" customWidth="1"/>
    <col min="11" max="14" width="15.7109375" style="3" customWidth="1"/>
    <col min="15" max="43" width="0" style="1" hidden="1" customWidth="1"/>
    <col min="44" max="16384" width="0" style="36" hidden="1"/>
  </cols>
  <sheetData>
    <row r="1" spans="1:14" s="2" customFormat="1" ht="15" customHeight="1" x14ac:dyDescent="0.2">
      <c r="A1" s="70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 ht="1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2" customFormat="1" ht="1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" customFormat="1" ht="1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.75" customHeight="1" x14ac:dyDescent="0.25">
      <c r="A5" s="71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5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.75" x14ac:dyDescent="0.25">
      <c r="A7" s="34" t="s">
        <v>164</v>
      </c>
      <c r="B7" s="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5"/>
    </row>
    <row r="8" spans="1:14" ht="30.75" thickBot="1" x14ac:dyDescent="0.3">
      <c r="A8" s="26" t="s">
        <v>9</v>
      </c>
      <c r="B8" s="27" t="s">
        <v>8</v>
      </c>
      <c r="C8" s="28" t="s">
        <v>1</v>
      </c>
      <c r="D8" s="28" t="s">
        <v>2</v>
      </c>
      <c r="E8" s="28" t="s">
        <v>7</v>
      </c>
      <c r="F8" s="29" t="s">
        <v>0</v>
      </c>
      <c r="G8" s="30" t="s">
        <v>4</v>
      </c>
      <c r="H8" s="30" t="s">
        <v>143</v>
      </c>
      <c r="I8" s="30" t="s">
        <v>5</v>
      </c>
      <c r="J8" s="30" t="s">
        <v>3</v>
      </c>
      <c r="K8" s="44"/>
      <c r="L8" s="37"/>
      <c r="M8" s="31"/>
      <c r="N8" s="40"/>
    </row>
    <row r="9" spans="1:14" x14ac:dyDescent="0.25">
      <c r="A9" s="22">
        <v>2502</v>
      </c>
      <c r="B9" s="23" t="s">
        <v>10</v>
      </c>
      <c r="C9" s="24" t="s">
        <v>50</v>
      </c>
      <c r="D9" s="33">
        <v>6</v>
      </c>
      <c r="E9" s="11" t="s">
        <v>142</v>
      </c>
      <c r="F9" s="12">
        <v>12</v>
      </c>
      <c r="G9" s="32">
        <v>8.5500000000000007</v>
      </c>
      <c r="H9" s="14">
        <f t="shared" ref="H9:H42" si="0">G9*F9</f>
        <v>102.60000000000001</v>
      </c>
      <c r="I9" s="13">
        <f>J9*0.6</f>
        <v>11.393999999999998</v>
      </c>
      <c r="J9" s="25">
        <v>18.989999999999998</v>
      </c>
      <c r="K9" s="33"/>
      <c r="L9" s="38"/>
      <c r="M9" s="33"/>
      <c r="N9" s="33"/>
    </row>
    <row r="10" spans="1:14" x14ac:dyDescent="0.25">
      <c r="A10" s="15">
        <v>2192</v>
      </c>
      <c r="B10" s="16" t="s">
        <v>11</v>
      </c>
      <c r="C10" s="17" t="s">
        <v>51</v>
      </c>
      <c r="D10" s="6">
        <v>4</v>
      </c>
      <c r="E10" s="5" t="s">
        <v>142</v>
      </c>
      <c r="F10" s="12">
        <v>12</v>
      </c>
      <c r="G10" s="32">
        <v>11.25</v>
      </c>
      <c r="H10" s="14">
        <f t="shared" si="0"/>
        <v>135</v>
      </c>
      <c r="I10" s="13">
        <f>J10*0.6</f>
        <v>14.993999999999998</v>
      </c>
      <c r="J10" s="21">
        <v>24.99</v>
      </c>
      <c r="K10" s="6"/>
      <c r="L10" s="39"/>
      <c r="M10" s="6"/>
      <c r="N10" s="6"/>
    </row>
    <row r="11" spans="1:14" ht="14.25" customHeight="1" x14ac:dyDescent="0.25">
      <c r="A11" s="19">
        <v>2196</v>
      </c>
      <c r="B11" s="20" t="s">
        <v>110</v>
      </c>
      <c r="C11" s="10" t="s">
        <v>126</v>
      </c>
      <c r="D11" s="6">
        <v>8</v>
      </c>
      <c r="E11" s="5" t="s">
        <v>142</v>
      </c>
      <c r="F11" s="12">
        <v>12</v>
      </c>
      <c r="G11" s="32">
        <v>7.87</v>
      </c>
      <c r="H11" s="14">
        <f t="shared" si="0"/>
        <v>94.44</v>
      </c>
      <c r="I11" s="13">
        <v>10.493</v>
      </c>
      <c r="J11" s="21">
        <v>14.99</v>
      </c>
      <c r="K11" s="6"/>
      <c r="L11" s="39"/>
      <c r="M11" s="6"/>
      <c r="N11" s="6"/>
    </row>
    <row r="12" spans="1:14" ht="14.25" customHeight="1" x14ac:dyDescent="0.25">
      <c r="A12" s="15">
        <v>2637</v>
      </c>
      <c r="B12" s="16" t="s">
        <v>152</v>
      </c>
      <c r="C12" s="17" t="s">
        <v>52</v>
      </c>
      <c r="D12" s="6">
        <v>8</v>
      </c>
      <c r="E12" s="5" t="s">
        <v>142</v>
      </c>
      <c r="F12" s="12">
        <v>12</v>
      </c>
      <c r="G12" s="32">
        <v>5.85</v>
      </c>
      <c r="H12" s="14">
        <f t="shared" si="0"/>
        <v>70.199999999999989</v>
      </c>
      <c r="I12" s="13">
        <v>7.7939999999999996</v>
      </c>
      <c r="J12" s="21">
        <v>12.99</v>
      </c>
      <c r="K12" s="6"/>
      <c r="L12" s="39"/>
      <c r="M12" s="6"/>
      <c r="N12" s="6"/>
    </row>
    <row r="13" spans="1:14" x14ac:dyDescent="0.25">
      <c r="A13" s="15">
        <v>2460</v>
      </c>
      <c r="B13" s="16" t="s">
        <v>12</v>
      </c>
      <c r="C13" s="17" t="s">
        <v>53</v>
      </c>
      <c r="D13" s="6">
        <v>8</v>
      </c>
      <c r="E13" s="5" t="s">
        <v>142</v>
      </c>
      <c r="F13" s="12">
        <v>12</v>
      </c>
      <c r="G13" s="32">
        <v>10.35</v>
      </c>
      <c r="H13" s="14">
        <f t="shared" si="0"/>
        <v>124.19999999999999</v>
      </c>
      <c r="I13" s="13">
        <v>13.793999999999999</v>
      </c>
      <c r="J13" s="21">
        <v>22.99</v>
      </c>
      <c r="K13" s="6"/>
      <c r="L13" s="39"/>
      <c r="M13" s="6"/>
      <c r="N13" s="6"/>
    </row>
    <row r="14" spans="1:14" x14ac:dyDescent="0.25">
      <c r="A14" s="15">
        <v>2507</v>
      </c>
      <c r="B14" s="16" t="s">
        <v>13</v>
      </c>
      <c r="C14" s="17" t="s">
        <v>54</v>
      </c>
      <c r="D14" s="6">
        <v>8</v>
      </c>
      <c r="E14" s="5" t="s">
        <v>142</v>
      </c>
      <c r="F14" s="12">
        <v>12</v>
      </c>
      <c r="G14" s="32">
        <v>7.65</v>
      </c>
      <c r="H14" s="14">
        <f t="shared" si="0"/>
        <v>91.800000000000011</v>
      </c>
      <c r="I14" s="13">
        <v>10.193999999999999</v>
      </c>
      <c r="J14" s="21">
        <v>16.989999999999998</v>
      </c>
      <c r="K14" s="6"/>
      <c r="L14" s="38"/>
      <c r="M14" s="6"/>
      <c r="N14" s="6"/>
    </row>
    <row r="15" spans="1:14" x14ac:dyDescent="0.25">
      <c r="A15" s="15">
        <v>2582</v>
      </c>
      <c r="B15" s="16" t="s">
        <v>14</v>
      </c>
      <c r="C15" s="17" t="s">
        <v>55</v>
      </c>
      <c r="D15" s="6">
        <v>5.31</v>
      </c>
      <c r="E15" s="5" t="s">
        <v>142</v>
      </c>
      <c r="F15" s="12">
        <v>12</v>
      </c>
      <c r="G15" s="32">
        <v>8.1</v>
      </c>
      <c r="H15" s="14">
        <f t="shared" si="0"/>
        <v>97.199999999999989</v>
      </c>
      <c r="I15" s="13">
        <v>10.793999999999999</v>
      </c>
      <c r="J15" s="21">
        <v>17.989999999999998</v>
      </c>
      <c r="K15" s="6"/>
      <c r="L15" s="38"/>
      <c r="M15" s="6"/>
      <c r="N15" s="6"/>
    </row>
    <row r="16" spans="1:14" x14ac:dyDescent="0.25">
      <c r="A16" s="15">
        <v>2568</v>
      </c>
      <c r="B16" s="16" t="s">
        <v>161</v>
      </c>
      <c r="C16" s="52">
        <v>803813102325</v>
      </c>
      <c r="D16" s="6">
        <v>4</v>
      </c>
      <c r="E16" s="5" t="s">
        <v>142</v>
      </c>
      <c r="F16" s="12">
        <v>12</v>
      </c>
      <c r="G16" s="32">
        <v>3.6</v>
      </c>
      <c r="H16" s="14">
        <f t="shared" si="0"/>
        <v>43.2</v>
      </c>
      <c r="I16" s="13">
        <v>4.8</v>
      </c>
      <c r="J16" s="21">
        <v>7.99</v>
      </c>
      <c r="K16" s="6"/>
      <c r="L16" s="38"/>
      <c r="M16" s="6"/>
      <c r="N16" s="6"/>
    </row>
    <row r="17" spans="1:14" x14ac:dyDescent="0.25">
      <c r="A17" s="19">
        <v>2482</v>
      </c>
      <c r="B17" s="20" t="s">
        <v>111</v>
      </c>
      <c r="C17" s="10" t="s">
        <v>127</v>
      </c>
      <c r="D17" s="6">
        <v>8</v>
      </c>
      <c r="E17" s="5" t="s">
        <v>142</v>
      </c>
      <c r="F17" s="12">
        <v>12</v>
      </c>
      <c r="G17" s="32">
        <v>9.44</v>
      </c>
      <c r="H17" s="14">
        <f t="shared" si="0"/>
        <v>113.28</v>
      </c>
      <c r="I17" s="13">
        <v>12.592999999999998</v>
      </c>
      <c r="J17" s="21">
        <v>17.989999999999998</v>
      </c>
      <c r="K17" s="6"/>
      <c r="L17" s="39"/>
      <c r="M17" s="6"/>
      <c r="N17" s="6"/>
    </row>
    <row r="18" spans="1:14" x14ac:dyDescent="0.25">
      <c r="A18" s="15">
        <v>2590</v>
      </c>
      <c r="B18" s="16" t="s">
        <v>15</v>
      </c>
      <c r="C18" s="17" t="s">
        <v>56</v>
      </c>
      <c r="D18" s="7">
        <v>7.4</v>
      </c>
      <c r="E18" s="5" t="s">
        <v>142</v>
      </c>
      <c r="F18" s="12">
        <v>12</v>
      </c>
      <c r="G18" s="32">
        <v>9</v>
      </c>
      <c r="H18" s="14">
        <f t="shared" si="0"/>
        <v>108</v>
      </c>
      <c r="I18" s="13">
        <f>J18*0.6</f>
        <v>11.993999999999998</v>
      </c>
      <c r="J18" s="21">
        <v>19.989999999999998</v>
      </c>
      <c r="K18" s="11"/>
      <c r="L18" s="38"/>
      <c r="M18" s="6"/>
      <c r="N18" s="6"/>
    </row>
    <row r="19" spans="1:14" x14ac:dyDescent="0.25">
      <c r="A19" s="19">
        <v>972</v>
      </c>
      <c r="B19" s="20" t="s">
        <v>112</v>
      </c>
      <c r="C19" s="10" t="s">
        <v>128</v>
      </c>
      <c r="D19" s="6">
        <v>1</v>
      </c>
      <c r="E19" s="5" t="s">
        <v>144</v>
      </c>
      <c r="F19" s="12">
        <v>12</v>
      </c>
      <c r="G19" s="32">
        <v>13.12</v>
      </c>
      <c r="H19" s="14">
        <f t="shared" si="0"/>
        <v>157.44</v>
      </c>
      <c r="I19" s="13">
        <v>17.492999999999999</v>
      </c>
      <c r="J19" s="21">
        <v>24.99</v>
      </c>
      <c r="K19" s="11"/>
      <c r="L19" s="38"/>
      <c r="M19" s="6"/>
      <c r="N19" s="6"/>
    </row>
    <row r="20" spans="1:14" x14ac:dyDescent="0.25">
      <c r="A20" s="19">
        <v>1906</v>
      </c>
      <c r="B20" s="20" t="s">
        <v>113</v>
      </c>
      <c r="C20" s="10" t="s">
        <v>129</v>
      </c>
      <c r="D20" s="6">
        <v>8</v>
      </c>
      <c r="E20" s="5" t="s">
        <v>142</v>
      </c>
      <c r="F20" s="12">
        <v>12</v>
      </c>
      <c r="G20" s="32">
        <v>5.24</v>
      </c>
      <c r="H20" s="14">
        <f t="shared" si="0"/>
        <v>62.88</v>
      </c>
      <c r="I20" s="13">
        <v>6.9929999999999994</v>
      </c>
      <c r="J20" s="21">
        <v>9.99</v>
      </c>
      <c r="K20" s="11"/>
      <c r="L20" s="38"/>
      <c r="M20" s="6"/>
      <c r="N20" s="6"/>
    </row>
    <row r="21" spans="1:14" x14ac:dyDescent="0.25">
      <c r="A21" s="19">
        <v>2567</v>
      </c>
      <c r="B21" s="20" t="s">
        <v>114</v>
      </c>
      <c r="C21" s="10" t="s">
        <v>130</v>
      </c>
      <c r="D21" s="7">
        <v>4</v>
      </c>
      <c r="E21" s="5" t="s">
        <v>142</v>
      </c>
      <c r="F21" s="12">
        <v>12</v>
      </c>
      <c r="G21" s="32">
        <v>4.1900000000000004</v>
      </c>
      <c r="H21" s="14">
        <f t="shared" si="0"/>
        <v>50.28</v>
      </c>
      <c r="I21" s="13">
        <v>5.593</v>
      </c>
      <c r="J21" s="21">
        <v>7.99</v>
      </c>
      <c r="K21" s="11"/>
      <c r="L21" s="38"/>
      <c r="M21" s="6"/>
      <c r="N21" s="6"/>
    </row>
    <row r="22" spans="1:14" x14ac:dyDescent="0.25">
      <c r="A22" s="19">
        <v>1950</v>
      </c>
      <c r="B22" s="20" t="s">
        <v>115</v>
      </c>
      <c r="C22" s="10" t="s">
        <v>131</v>
      </c>
      <c r="D22" s="6">
        <v>8</v>
      </c>
      <c r="E22" s="5" t="s">
        <v>142</v>
      </c>
      <c r="F22" s="12">
        <v>12</v>
      </c>
      <c r="G22" s="32">
        <v>5.24</v>
      </c>
      <c r="H22" s="14">
        <f t="shared" si="0"/>
        <v>62.88</v>
      </c>
      <c r="I22" s="13">
        <v>6.9929999999999994</v>
      </c>
      <c r="J22" s="21">
        <v>9.99</v>
      </c>
      <c r="K22" s="11"/>
      <c r="L22" s="38"/>
      <c r="M22" s="6"/>
      <c r="N22" s="6"/>
    </row>
    <row r="23" spans="1:14" x14ac:dyDescent="0.25">
      <c r="A23" s="15">
        <v>2088</v>
      </c>
      <c r="B23" s="16" t="s">
        <v>16</v>
      </c>
      <c r="C23" s="17" t="s">
        <v>57</v>
      </c>
      <c r="D23" s="6">
        <v>3.5</v>
      </c>
      <c r="E23" s="5" t="s">
        <v>142</v>
      </c>
      <c r="F23" s="12">
        <v>12</v>
      </c>
      <c r="G23" s="32">
        <v>9.9</v>
      </c>
      <c r="H23" s="14">
        <f t="shared" si="0"/>
        <v>118.80000000000001</v>
      </c>
      <c r="I23" s="13">
        <v>13.193999999999999</v>
      </c>
      <c r="J23" s="21">
        <v>21.99</v>
      </c>
      <c r="K23" s="11"/>
      <c r="L23" s="38"/>
      <c r="M23" s="6"/>
      <c r="N23" s="6"/>
    </row>
    <row r="24" spans="1:14" x14ac:dyDescent="0.25">
      <c r="A24" s="19">
        <v>2563</v>
      </c>
      <c r="B24" s="20" t="s">
        <v>162</v>
      </c>
      <c r="C24" s="10" t="s">
        <v>102</v>
      </c>
      <c r="D24" s="6">
        <v>90</v>
      </c>
      <c r="E24" s="5" t="s">
        <v>146</v>
      </c>
      <c r="F24" s="12">
        <v>12</v>
      </c>
      <c r="G24" s="32">
        <v>8.25</v>
      </c>
      <c r="H24" s="14">
        <f t="shared" si="0"/>
        <v>99</v>
      </c>
      <c r="I24" s="13">
        <v>10.994999999999999</v>
      </c>
      <c r="J24" s="21">
        <v>21.99</v>
      </c>
      <c r="K24" s="11"/>
      <c r="L24" s="38"/>
      <c r="M24" s="6"/>
      <c r="N24" s="6"/>
    </row>
    <row r="25" spans="1:14" x14ac:dyDescent="0.25">
      <c r="A25" s="19">
        <v>2453</v>
      </c>
      <c r="B25" s="20" t="s">
        <v>159</v>
      </c>
      <c r="C25" s="10" t="s">
        <v>103</v>
      </c>
      <c r="D25" s="6">
        <v>90</v>
      </c>
      <c r="E25" s="5" t="s">
        <v>146</v>
      </c>
      <c r="F25" s="12">
        <v>12</v>
      </c>
      <c r="G25" s="32">
        <v>8.25</v>
      </c>
      <c r="H25" s="14">
        <f t="shared" si="0"/>
        <v>99</v>
      </c>
      <c r="I25" s="13">
        <v>10.994999999999999</v>
      </c>
      <c r="J25" s="21">
        <v>21.99</v>
      </c>
      <c r="K25" s="11"/>
      <c r="L25" s="38"/>
      <c r="M25" s="6"/>
      <c r="N25" s="6"/>
    </row>
    <row r="26" spans="1:14" x14ac:dyDescent="0.25">
      <c r="A26" s="19">
        <v>2520</v>
      </c>
      <c r="B26" s="20" t="s">
        <v>158</v>
      </c>
      <c r="C26" s="10" t="s">
        <v>104</v>
      </c>
      <c r="D26" s="6">
        <v>90</v>
      </c>
      <c r="E26" s="5" t="s">
        <v>146</v>
      </c>
      <c r="F26" s="12">
        <v>12</v>
      </c>
      <c r="G26" s="32">
        <v>8.25</v>
      </c>
      <c r="H26" s="14">
        <f t="shared" si="0"/>
        <v>99</v>
      </c>
      <c r="I26" s="13">
        <v>10.994999999999999</v>
      </c>
      <c r="J26" s="21">
        <v>21.99</v>
      </c>
      <c r="K26" s="11"/>
      <c r="L26" s="38"/>
      <c r="M26" s="6"/>
      <c r="N26" s="6"/>
    </row>
    <row r="27" spans="1:14" x14ac:dyDescent="0.25">
      <c r="A27" s="19">
        <v>2451</v>
      </c>
      <c r="B27" s="20" t="s">
        <v>157</v>
      </c>
      <c r="C27" s="10" t="s">
        <v>105</v>
      </c>
      <c r="D27" s="6">
        <v>90</v>
      </c>
      <c r="E27" s="5" t="s">
        <v>146</v>
      </c>
      <c r="F27" s="12">
        <v>12</v>
      </c>
      <c r="G27" s="32">
        <v>15</v>
      </c>
      <c r="H27" s="14">
        <f t="shared" si="0"/>
        <v>180</v>
      </c>
      <c r="I27" s="13">
        <v>19.995000000000001</v>
      </c>
      <c r="J27" s="21">
        <v>39.99</v>
      </c>
      <c r="K27" s="11"/>
      <c r="L27" s="38"/>
      <c r="M27" s="6"/>
      <c r="N27" s="6"/>
    </row>
    <row r="28" spans="1:14" x14ac:dyDescent="0.25">
      <c r="A28" s="19">
        <v>2564</v>
      </c>
      <c r="B28" s="20" t="s">
        <v>156</v>
      </c>
      <c r="C28" s="10" t="s">
        <v>106</v>
      </c>
      <c r="D28" s="6">
        <v>90</v>
      </c>
      <c r="E28" s="5" t="s">
        <v>146</v>
      </c>
      <c r="F28" s="12">
        <v>12</v>
      </c>
      <c r="G28" s="32">
        <v>9.3699999999999992</v>
      </c>
      <c r="H28" s="14">
        <f t="shared" si="0"/>
        <v>112.44</v>
      </c>
      <c r="I28" s="13">
        <v>12.494999999999999</v>
      </c>
      <c r="J28" s="21">
        <v>24.99</v>
      </c>
      <c r="K28" s="11"/>
      <c r="L28" s="38"/>
      <c r="M28" s="6"/>
      <c r="N28" s="6"/>
    </row>
    <row r="29" spans="1:14" x14ac:dyDescent="0.25">
      <c r="A29" s="19">
        <v>2452</v>
      </c>
      <c r="B29" s="20" t="s">
        <v>155</v>
      </c>
      <c r="C29" s="10" t="s">
        <v>107</v>
      </c>
      <c r="D29" s="6">
        <v>90</v>
      </c>
      <c r="E29" s="5" t="s">
        <v>146</v>
      </c>
      <c r="F29" s="12">
        <v>12</v>
      </c>
      <c r="G29" s="32">
        <v>11.25</v>
      </c>
      <c r="H29" s="14">
        <f t="shared" si="0"/>
        <v>135</v>
      </c>
      <c r="I29" s="13">
        <v>14.994999999999999</v>
      </c>
      <c r="J29" s="21">
        <v>29.99</v>
      </c>
      <c r="K29" s="11"/>
      <c r="L29" s="38"/>
      <c r="M29" s="6"/>
      <c r="N29" s="6"/>
    </row>
    <row r="30" spans="1:14" x14ac:dyDescent="0.25">
      <c r="A30" s="19">
        <v>1917</v>
      </c>
      <c r="B30" s="20" t="s">
        <v>116</v>
      </c>
      <c r="C30" s="10" t="s">
        <v>132</v>
      </c>
      <c r="D30" s="6">
        <v>8</v>
      </c>
      <c r="E30" s="5" t="s">
        <v>142</v>
      </c>
      <c r="F30" s="12">
        <v>12</v>
      </c>
      <c r="G30" s="32">
        <v>7.34</v>
      </c>
      <c r="H30" s="14">
        <f t="shared" si="0"/>
        <v>88.08</v>
      </c>
      <c r="I30" s="13">
        <v>9.7929999999999993</v>
      </c>
      <c r="J30" s="21">
        <v>13.99</v>
      </c>
      <c r="K30" s="11"/>
      <c r="L30" s="49"/>
      <c r="M30" s="49"/>
      <c r="N30" s="6"/>
    </row>
    <row r="31" spans="1:14" x14ac:dyDescent="0.25">
      <c r="A31" s="15">
        <v>2334</v>
      </c>
      <c r="B31" s="16" t="s">
        <v>17</v>
      </c>
      <c r="C31" s="17" t="s">
        <v>58</v>
      </c>
      <c r="D31" s="6">
        <v>1</v>
      </c>
      <c r="E31" s="5" t="s">
        <v>144</v>
      </c>
      <c r="F31" s="12">
        <v>12</v>
      </c>
      <c r="G31" s="32">
        <v>5.85</v>
      </c>
      <c r="H31" s="14">
        <f t="shared" si="0"/>
        <v>70.199999999999989</v>
      </c>
      <c r="I31" s="13">
        <v>7.7939999999999996</v>
      </c>
      <c r="J31" s="21">
        <v>12.99</v>
      </c>
      <c r="K31" s="11"/>
      <c r="L31" s="38"/>
      <c r="M31" s="6"/>
      <c r="N31" s="6"/>
    </row>
    <row r="32" spans="1:14" x14ac:dyDescent="0.25">
      <c r="A32" s="15">
        <v>2119</v>
      </c>
      <c r="B32" s="16" t="s">
        <v>18</v>
      </c>
      <c r="C32" s="17" t="s">
        <v>59</v>
      </c>
      <c r="D32" s="6">
        <v>2</v>
      </c>
      <c r="E32" s="5" t="s">
        <v>142</v>
      </c>
      <c r="F32" s="12">
        <v>12</v>
      </c>
      <c r="G32" s="32">
        <v>7.65</v>
      </c>
      <c r="H32" s="14">
        <f t="shared" si="0"/>
        <v>91.800000000000011</v>
      </c>
      <c r="I32" s="13">
        <v>10.193999999999999</v>
      </c>
      <c r="J32" s="21">
        <v>16.989999999999998</v>
      </c>
      <c r="K32" s="11"/>
      <c r="L32" s="38"/>
      <c r="M32" s="6"/>
      <c r="N32" s="6"/>
    </row>
    <row r="33" spans="1:14" x14ac:dyDescent="0.25">
      <c r="A33" s="15">
        <v>2120</v>
      </c>
      <c r="B33" s="16" t="s">
        <v>19</v>
      </c>
      <c r="C33" s="17" t="s">
        <v>60</v>
      </c>
      <c r="D33" s="7">
        <v>4</v>
      </c>
      <c r="E33" s="5" t="s">
        <v>142</v>
      </c>
      <c r="F33" s="12">
        <v>12</v>
      </c>
      <c r="G33" s="32">
        <v>12.6</v>
      </c>
      <c r="H33" s="14">
        <f t="shared" si="0"/>
        <v>151.19999999999999</v>
      </c>
      <c r="I33" s="13">
        <v>16.793999999999997</v>
      </c>
      <c r="J33" s="21">
        <v>27.99</v>
      </c>
      <c r="K33" s="11"/>
      <c r="L33" s="38"/>
      <c r="M33" s="6"/>
      <c r="N33" s="6"/>
    </row>
    <row r="34" spans="1:14" x14ac:dyDescent="0.25">
      <c r="A34" s="15">
        <v>2121</v>
      </c>
      <c r="B34" s="16" t="s">
        <v>20</v>
      </c>
      <c r="C34" s="17" t="s">
        <v>61</v>
      </c>
      <c r="D34" s="6">
        <v>8</v>
      </c>
      <c r="E34" s="5" t="s">
        <v>142</v>
      </c>
      <c r="F34" s="12">
        <v>12</v>
      </c>
      <c r="G34" s="32">
        <v>22.05</v>
      </c>
      <c r="H34" s="14">
        <f t="shared" si="0"/>
        <v>264.60000000000002</v>
      </c>
      <c r="I34" s="13">
        <v>29.393999999999998</v>
      </c>
      <c r="J34" s="21">
        <v>48.99</v>
      </c>
      <c r="K34" s="11"/>
      <c r="L34" s="38"/>
      <c r="M34" s="6"/>
      <c r="N34" s="6"/>
    </row>
    <row r="35" spans="1:14" x14ac:dyDescent="0.25">
      <c r="A35" s="19">
        <v>1952</v>
      </c>
      <c r="B35" s="20" t="s">
        <v>124</v>
      </c>
      <c r="C35" s="10" t="s">
        <v>140</v>
      </c>
      <c r="D35" s="7">
        <v>8</v>
      </c>
      <c r="E35" s="5" t="s">
        <v>142</v>
      </c>
      <c r="F35" s="12">
        <v>12</v>
      </c>
      <c r="G35" s="32">
        <v>7.87</v>
      </c>
      <c r="H35" s="14">
        <f t="shared" si="0"/>
        <v>94.44</v>
      </c>
      <c r="I35" s="13">
        <v>10.493</v>
      </c>
      <c r="J35" s="21">
        <v>14.99</v>
      </c>
      <c r="K35" s="11"/>
      <c r="L35" s="38"/>
      <c r="M35" s="6"/>
      <c r="N35" s="6"/>
    </row>
    <row r="36" spans="1:14" x14ac:dyDescent="0.25">
      <c r="A36" s="19">
        <v>1953</v>
      </c>
      <c r="B36" s="20" t="s">
        <v>125</v>
      </c>
      <c r="C36" s="10" t="s">
        <v>141</v>
      </c>
      <c r="D36" s="6">
        <v>8</v>
      </c>
      <c r="E36" s="5" t="s">
        <v>142</v>
      </c>
      <c r="F36" s="12">
        <v>12</v>
      </c>
      <c r="G36" s="32">
        <v>7.87</v>
      </c>
      <c r="H36" s="14">
        <f t="shared" si="0"/>
        <v>94.44</v>
      </c>
      <c r="I36" s="13">
        <v>10.493</v>
      </c>
      <c r="J36" s="21">
        <v>14.99</v>
      </c>
      <c r="K36" s="11"/>
      <c r="L36" s="38"/>
      <c r="M36" s="6"/>
      <c r="N36" s="6"/>
    </row>
    <row r="37" spans="1:14" x14ac:dyDescent="0.25">
      <c r="A37" s="15">
        <v>2454</v>
      </c>
      <c r="B37" s="16" t="s">
        <v>21</v>
      </c>
      <c r="C37" s="17" t="s">
        <v>62</v>
      </c>
      <c r="D37" s="6">
        <v>6</v>
      </c>
      <c r="E37" s="5" t="s">
        <v>142</v>
      </c>
      <c r="F37" s="12">
        <v>12</v>
      </c>
      <c r="G37" s="32">
        <v>7.2</v>
      </c>
      <c r="H37" s="14">
        <f t="shared" si="0"/>
        <v>86.4</v>
      </c>
      <c r="I37" s="13">
        <v>9.5939999999999994</v>
      </c>
      <c r="J37" s="21">
        <v>15.99</v>
      </c>
      <c r="K37" s="11"/>
      <c r="L37" s="38"/>
      <c r="M37" s="6"/>
      <c r="N37" s="6"/>
    </row>
    <row r="38" spans="1:14" x14ac:dyDescent="0.25">
      <c r="A38" s="15">
        <v>2565</v>
      </c>
      <c r="B38" s="53" t="s">
        <v>163</v>
      </c>
      <c r="C38" s="52">
        <v>803813102295</v>
      </c>
      <c r="D38" s="6">
        <v>1</v>
      </c>
      <c r="E38" s="5" t="s">
        <v>144</v>
      </c>
      <c r="F38" s="12">
        <v>12</v>
      </c>
      <c r="G38" s="32">
        <v>3.14</v>
      </c>
      <c r="H38" s="14">
        <f t="shared" si="0"/>
        <v>37.68</v>
      </c>
      <c r="I38" s="13">
        <v>4.1900000000000004</v>
      </c>
      <c r="J38" s="21">
        <v>6.99</v>
      </c>
      <c r="K38" s="11"/>
      <c r="L38" s="38"/>
      <c r="M38" s="6"/>
      <c r="N38" s="6"/>
    </row>
    <row r="39" spans="1:14" x14ac:dyDescent="0.25">
      <c r="A39" s="15">
        <v>2433</v>
      </c>
      <c r="B39" s="16" t="s">
        <v>22</v>
      </c>
      <c r="C39" s="17" t="s">
        <v>63</v>
      </c>
      <c r="D39" s="6">
        <v>8</v>
      </c>
      <c r="E39" s="5" t="s">
        <v>142</v>
      </c>
      <c r="F39" s="12">
        <v>12</v>
      </c>
      <c r="G39" s="32">
        <v>7.65</v>
      </c>
      <c r="H39" s="14">
        <f t="shared" si="0"/>
        <v>91.800000000000011</v>
      </c>
      <c r="I39" s="13">
        <v>10.193999999999999</v>
      </c>
      <c r="J39" s="21">
        <v>16.989999999999998</v>
      </c>
      <c r="K39" s="11"/>
      <c r="L39" s="50"/>
      <c r="M39" s="50"/>
      <c r="N39" s="51"/>
    </row>
    <row r="40" spans="1:14" x14ac:dyDescent="0.25">
      <c r="A40" s="15">
        <v>2336</v>
      </c>
      <c r="B40" s="16" t="s">
        <v>23</v>
      </c>
      <c r="C40" s="17" t="s">
        <v>64</v>
      </c>
      <c r="D40" s="6">
        <v>1</v>
      </c>
      <c r="E40" s="5" t="s">
        <v>144</v>
      </c>
      <c r="F40" s="12">
        <v>12</v>
      </c>
      <c r="G40" s="32">
        <v>9</v>
      </c>
      <c r="H40" s="14">
        <f t="shared" si="0"/>
        <v>108</v>
      </c>
      <c r="I40" s="13">
        <v>11.993999999999998</v>
      </c>
      <c r="J40" s="21">
        <v>19.989999999999998</v>
      </c>
      <c r="K40" s="11"/>
      <c r="L40" s="38"/>
      <c r="M40" s="6"/>
      <c r="N40" s="6"/>
    </row>
    <row r="41" spans="1:14" x14ac:dyDescent="0.25">
      <c r="A41" s="19">
        <v>1416</v>
      </c>
      <c r="B41" s="20" t="s">
        <v>98</v>
      </c>
      <c r="C41" s="10" t="s">
        <v>101</v>
      </c>
      <c r="D41" s="6">
        <v>32</v>
      </c>
      <c r="E41" s="5" t="s">
        <v>145</v>
      </c>
      <c r="F41" s="12">
        <v>12</v>
      </c>
      <c r="G41" s="32">
        <v>5.62</v>
      </c>
      <c r="H41" s="14">
        <f t="shared" si="0"/>
        <v>67.44</v>
      </c>
      <c r="I41" s="13">
        <v>7.4950000000000001</v>
      </c>
      <c r="J41" s="21">
        <v>14.99</v>
      </c>
      <c r="K41" s="11"/>
      <c r="L41" s="38"/>
      <c r="M41" s="6"/>
      <c r="N41" s="6"/>
    </row>
    <row r="42" spans="1:14" x14ac:dyDescent="0.25">
      <c r="A42" s="19">
        <v>1911</v>
      </c>
      <c r="B42" s="20" t="s">
        <v>117</v>
      </c>
      <c r="C42" s="10" t="s">
        <v>133</v>
      </c>
      <c r="D42" s="6">
        <v>8</v>
      </c>
      <c r="E42" s="5" t="s">
        <v>142</v>
      </c>
      <c r="F42" s="12">
        <v>12</v>
      </c>
      <c r="G42" s="45">
        <v>7.34</v>
      </c>
      <c r="H42" s="46">
        <f t="shared" si="0"/>
        <v>88.08</v>
      </c>
      <c r="I42" s="47">
        <v>9.7929999999999993</v>
      </c>
      <c r="J42" s="48">
        <v>13.99</v>
      </c>
      <c r="K42" s="11"/>
      <c r="L42" s="38"/>
      <c r="M42" s="6"/>
      <c r="N42" s="6"/>
    </row>
    <row r="43" spans="1:14" x14ac:dyDescent="0.25">
      <c r="A43" s="15">
        <v>2598</v>
      </c>
      <c r="B43" s="16" t="s">
        <v>24</v>
      </c>
      <c r="C43" s="17" t="s">
        <v>65</v>
      </c>
      <c r="D43" s="6">
        <v>7</v>
      </c>
      <c r="E43" s="5" t="s">
        <v>142</v>
      </c>
      <c r="F43" s="12">
        <v>12</v>
      </c>
      <c r="G43" s="32">
        <v>9</v>
      </c>
      <c r="H43" s="14">
        <f t="shared" ref="H43:H73" si="1">G43*F43</f>
        <v>108</v>
      </c>
      <c r="I43" s="13">
        <v>11.993999999999998</v>
      </c>
      <c r="J43" s="21">
        <v>19.989999999999998</v>
      </c>
      <c r="K43" s="11"/>
      <c r="L43" s="38"/>
      <c r="M43" s="6"/>
      <c r="N43" s="6"/>
    </row>
    <row r="44" spans="1:14" x14ac:dyDescent="0.25">
      <c r="A44" s="15">
        <v>2190</v>
      </c>
      <c r="B44" s="16" t="s">
        <v>25</v>
      </c>
      <c r="C44" s="17" t="s">
        <v>66</v>
      </c>
      <c r="D44" s="6">
        <v>8</v>
      </c>
      <c r="E44" s="5" t="s">
        <v>142</v>
      </c>
      <c r="F44" s="12">
        <v>12</v>
      </c>
      <c r="G44" s="32">
        <v>11.7</v>
      </c>
      <c r="H44" s="14">
        <f t="shared" si="1"/>
        <v>140.39999999999998</v>
      </c>
      <c r="I44" s="13">
        <v>15.593999999999998</v>
      </c>
      <c r="J44" s="21">
        <v>25.99</v>
      </c>
      <c r="K44" s="11"/>
      <c r="L44" s="38"/>
      <c r="M44" s="6"/>
      <c r="N44" s="6"/>
    </row>
    <row r="45" spans="1:14" x14ac:dyDescent="0.25">
      <c r="A45" s="15">
        <v>2261</v>
      </c>
      <c r="B45" s="16" t="s">
        <v>26</v>
      </c>
      <c r="C45" s="17" t="s">
        <v>67</v>
      </c>
      <c r="D45" s="6">
        <v>8</v>
      </c>
      <c r="E45" s="5" t="s">
        <v>142</v>
      </c>
      <c r="F45" s="12">
        <v>12</v>
      </c>
      <c r="G45" s="32">
        <v>7.2</v>
      </c>
      <c r="H45" s="14">
        <f t="shared" si="1"/>
        <v>86.4</v>
      </c>
      <c r="I45" s="13">
        <v>9.5939999999999994</v>
      </c>
      <c r="J45" s="21">
        <v>15.99</v>
      </c>
      <c r="K45" s="11"/>
      <c r="L45" s="38"/>
      <c r="M45" s="6"/>
      <c r="N45" s="6"/>
    </row>
    <row r="46" spans="1:14" x14ac:dyDescent="0.25">
      <c r="A46" s="15">
        <v>2457</v>
      </c>
      <c r="B46" s="16" t="s">
        <v>27</v>
      </c>
      <c r="C46" s="17" t="s">
        <v>68</v>
      </c>
      <c r="D46" s="6">
        <v>4</v>
      </c>
      <c r="E46" s="5" t="s">
        <v>142</v>
      </c>
      <c r="F46" s="12">
        <v>12</v>
      </c>
      <c r="G46" s="32">
        <v>5.85</v>
      </c>
      <c r="H46" s="14">
        <f t="shared" si="1"/>
        <v>70.199999999999989</v>
      </c>
      <c r="I46" s="13">
        <v>7.7939999999999996</v>
      </c>
      <c r="J46" s="21">
        <v>12.99</v>
      </c>
      <c r="K46" s="11"/>
      <c r="L46" s="38"/>
      <c r="M46" s="6"/>
      <c r="N46" s="6"/>
    </row>
    <row r="47" spans="1:14" x14ac:dyDescent="0.25">
      <c r="A47" s="15">
        <v>1263</v>
      </c>
      <c r="B47" s="16" t="s">
        <v>28</v>
      </c>
      <c r="C47" s="17" t="s">
        <v>69</v>
      </c>
      <c r="D47" s="6">
        <v>8</v>
      </c>
      <c r="E47" s="5" t="s">
        <v>142</v>
      </c>
      <c r="F47" s="12">
        <v>12</v>
      </c>
      <c r="G47" s="32">
        <v>7.2</v>
      </c>
      <c r="H47" s="14">
        <f t="shared" si="1"/>
        <v>86.4</v>
      </c>
      <c r="I47" s="13">
        <v>9.5939999999999994</v>
      </c>
      <c r="J47" s="21">
        <v>15.99</v>
      </c>
      <c r="K47" s="11"/>
      <c r="L47" s="38"/>
      <c r="M47" s="6"/>
      <c r="N47" s="6"/>
    </row>
    <row r="48" spans="1:14" s="1" customFormat="1" x14ac:dyDescent="0.25">
      <c r="A48" s="54">
        <v>2339</v>
      </c>
      <c r="B48" s="55" t="s">
        <v>118</v>
      </c>
      <c r="C48" s="56" t="s">
        <v>134</v>
      </c>
      <c r="D48" s="57">
        <v>8</v>
      </c>
      <c r="E48" s="58" t="s">
        <v>142</v>
      </c>
      <c r="F48" s="59">
        <v>12</v>
      </c>
      <c r="G48" s="60">
        <v>10.49</v>
      </c>
      <c r="H48" s="61">
        <f t="shared" si="1"/>
        <v>125.88</v>
      </c>
      <c r="I48" s="62">
        <v>13.99</v>
      </c>
      <c r="J48" s="21">
        <v>19.989999999999998</v>
      </c>
      <c r="K48" s="63"/>
      <c r="L48" s="64"/>
      <c r="M48" s="65"/>
      <c r="N48" s="65"/>
    </row>
    <row r="49" spans="1:14" s="1" customFormat="1" x14ac:dyDescent="0.25">
      <c r="A49" s="54">
        <v>1575</v>
      </c>
      <c r="B49" s="55" t="s">
        <v>100</v>
      </c>
      <c r="C49" s="56" t="s">
        <v>109</v>
      </c>
      <c r="D49" s="57">
        <v>4</v>
      </c>
      <c r="E49" s="58" t="s">
        <v>145</v>
      </c>
      <c r="F49" s="59">
        <v>12</v>
      </c>
      <c r="G49" s="60">
        <v>11.25</v>
      </c>
      <c r="H49" s="61">
        <f t="shared" si="1"/>
        <v>135</v>
      </c>
      <c r="I49" s="62">
        <v>14.994999999999999</v>
      </c>
      <c r="J49" s="21">
        <v>29.99</v>
      </c>
      <c r="K49" s="63"/>
      <c r="L49" s="64"/>
      <c r="M49" s="65"/>
      <c r="N49" s="65"/>
    </row>
    <row r="50" spans="1:14" s="1" customFormat="1" x14ac:dyDescent="0.25">
      <c r="A50" s="54">
        <v>894</v>
      </c>
      <c r="B50" s="55" t="s">
        <v>119</v>
      </c>
      <c r="C50" s="56" t="s">
        <v>135</v>
      </c>
      <c r="D50" s="65">
        <v>8</v>
      </c>
      <c r="E50" s="58" t="s">
        <v>142</v>
      </c>
      <c r="F50" s="59">
        <v>12</v>
      </c>
      <c r="G50" s="60">
        <v>5.77</v>
      </c>
      <c r="H50" s="61">
        <f t="shared" si="1"/>
        <v>69.239999999999995</v>
      </c>
      <c r="I50" s="62">
        <v>7.6929999999999996</v>
      </c>
      <c r="J50" s="21">
        <v>10.99</v>
      </c>
      <c r="K50" s="63"/>
      <c r="L50" s="64"/>
      <c r="M50" s="65"/>
      <c r="N50" s="65"/>
    </row>
    <row r="51" spans="1:14" s="1" customFormat="1" x14ac:dyDescent="0.25">
      <c r="A51" s="66">
        <v>1944</v>
      </c>
      <c r="B51" s="67" t="s">
        <v>29</v>
      </c>
      <c r="C51" s="68" t="s">
        <v>70</v>
      </c>
      <c r="D51" s="65">
        <v>4</v>
      </c>
      <c r="E51" s="58" t="s">
        <v>142</v>
      </c>
      <c r="F51" s="59">
        <v>12</v>
      </c>
      <c r="G51" s="60">
        <v>11.25</v>
      </c>
      <c r="H51" s="61">
        <f t="shared" si="1"/>
        <v>135</v>
      </c>
      <c r="I51" s="62">
        <v>14.993999999999998</v>
      </c>
      <c r="J51" s="21">
        <v>24.99</v>
      </c>
      <c r="K51" s="63"/>
      <c r="L51" s="64"/>
      <c r="M51" s="65"/>
      <c r="N51" s="65"/>
    </row>
    <row r="52" spans="1:14" s="1" customFormat="1" x14ac:dyDescent="0.25">
      <c r="A52" s="66">
        <v>2193</v>
      </c>
      <c r="B52" s="67" t="s">
        <v>30</v>
      </c>
      <c r="C52" s="68" t="s">
        <v>71</v>
      </c>
      <c r="D52" s="65">
        <v>8</v>
      </c>
      <c r="E52" s="58" t="s">
        <v>142</v>
      </c>
      <c r="F52" s="59">
        <v>12</v>
      </c>
      <c r="G52" s="60">
        <v>20.25</v>
      </c>
      <c r="H52" s="61">
        <f t="shared" si="1"/>
        <v>243</v>
      </c>
      <c r="I52" s="62">
        <v>26.994</v>
      </c>
      <c r="J52" s="21">
        <v>44.99</v>
      </c>
      <c r="K52" s="63"/>
      <c r="L52" s="64"/>
      <c r="M52" s="65"/>
      <c r="N52" s="65"/>
    </row>
    <row r="53" spans="1:14" s="1" customFormat="1" x14ac:dyDescent="0.25">
      <c r="A53" s="66">
        <v>1299</v>
      </c>
      <c r="B53" s="67" t="s">
        <v>154</v>
      </c>
      <c r="C53" s="68" t="s">
        <v>79</v>
      </c>
      <c r="D53" s="65">
        <v>1</v>
      </c>
      <c r="E53" s="58" t="s">
        <v>145</v>
      </c>
      <c r="F53" s="59">
        <v>12</v>
      </c>
      <c r="G53" s="60">
        <v>22.5</v>
      </c>
      <c r="H53" s="61">
        <f t="shared" si="1"/>
        <v>270</v>
      </c>
      <c r="I53" s="62">
        <f>J53*0.6</f>
        <v>29.994</v>
      </c>
      <c r="J53" s="21">
        <v>49.99</v>
      </c>
      <c r="K53" s="63"/>
      <c r="L53" s="64"/>
      <c r="M53" s="65"/>
      <c r="N53" s="64"/>
    </row>
    <row r="54" spans="1:14" s="1" customFormat="1" x14ac:dyDescent="0.25">
      <c r="A54" s="66">
        <v>2589</v>
      </c>
      <c r="B54" s="67" t="s">
        <v>153</v>
      </c>
      <c r="C54" s="68" t="s">
        <v>72</v>
      </c>
      <c r="D54" s="57">
        <v>5.8</v>
      </c>
      <c r="E54" s="58" t="s">
        <v>142</v>
      </c>
      <c r="F54" s="59">
        <v>12</v>
      </c>
      <c r="G54" s="60">
        <v>13.5</v>
      </c>
      <c r="H54" s="61">
        <f t="shared" si="1"/>
        <v>162</v>
      </c>
      <c r="I54" s="62">
        <v>17.994</v>
      </c>
      <c r="J54" s="21">
        <v>29.99</v>
      </c>
      <c r="K54" s="63"/>
      <c r="L54" s="64"/>
      <c r="M54" s="65"/>
      <c r="N54" s="65"/>
    </row>
    <row r="55" spans="1:14" s="1" customFormat="1" x14ac:dyDescent="0.25">
      <c r="A55" s="66">
        <v>2469</v>
      </c>
      <c r="B55" s="67" t="s">
        <v>31</v>
      </c>
      <c r="C55" s="68" t="s">
        <v>73</v>
      </c>
      <c r="D55" s="65">
        <v>4</v>
      </c>
      <c r="E55" s="58" t="s">
        <v>142</v>
      </c>
      <c r="F55" s="59">
        <v>12</v>
      </c>
      <c r="G55" s="60">
        <v>9</v>
      </c>
      <c r="H55" s="61">
        <f t="shared" si="1"/>
        <v>108</v>
      </c>
      <c r="I55" s="62">
        <v>11.993999999999998</v>
      </c>
      <c r="J55" s="21">
        <v>19.989999999999998</v>
      </c>
      <c r="K55" s="63"/>
      <c r="L55" s="64"/>
      <c r="M55" s="65"/>
      <c r="N55" s="65"/>
    </row>
    <row r="56" spans="1:14" s="1" customFormat="1" x14ac:dyDescent="0.25">
      <c r="A56" s="66">
        <v>2443</v>
      </c>
      <c r="B56" s="67" t="s">
        <v>32</v>
      </c>
      <c r="C56" s="68" t="s">
        <v>74</v>
      </c>
      <c r="D56" s="65">
        <v>8</v>
      </c>
      <c r="E56" s="58" t="s">
        <v>142</v>
      </c>
      <c r="F56" s="59">
        <v>12</v>
      </c>
      <c r="G56" s="60">
        <v>9</v>
      </c>
      <c r="H56" s="61">
        <f t="shared" si="1"/>
        <v>108</v>
      </c>
      <c r="I56" s="62">
        <v>11.993999999999998</v>
      </c>
      <c r="J56" s="21">
        <v>19.989999999999998</v>
      </c>
      <c r="K56" s="63"/>
      <c r="L56" s="64"/>
      <c r="M56" s="65"/>
      <c r="N56" s="65"/>
    </row>
    <row r="57" spans="1:14" s="1" customFormat="1" x14ac:dyDescent="0.25">
      <c r="A57" s="66">
        <v>730</v>
      </c>
      <c r="B57" s="67" t="s">
        <v>33</v>
      </c>
      <c r="C57" s="68" t="s">
        <v>75</v>
      </c>
      <c r="D57" s="65">
        <v>4</v>
      </c>
      <c r="E57" s="58" t="s">
        <v>145</v>
      </c>
      <c r="F57" s="59">
        <v>12</v>
      </c>
      <c r="G57" s="60">
        <v>4.49</v>
      </c>
      <c r="H57" s="61">
        <f t="shared" si="1"/>
        <v>53.88</v>
      </c>
      <c r="I57" s="62">
        <v>5.99</v>
      </c>
      <c r="J57" s="21">
        <v>9.99</v>
      </c>
      <c r="K57" s="63"/>
      <c r="L57" s="64"/>
      <c r="M57" s="65"/>
      <c r="N57" s="65"/>
    </row>
    <row r="58" spans="1:14" s="1" customFormat="1" x14ac:dyDescent="0.25">
      <c r="A58" s="66">
        <v>700</v>
      </c>
      <c r="B58" s="67" t="s">
        <v>34</v>
      </c>
      <c r="C58" s="68" t="s">
        <v>76</v>
      </c>
      <c r="D58" s="65">
        <v>8</v>
      </c>
      <c r="E58" s="58" t="s">
        <v>145</v>
      </c>
      <c r="F58" s="59">
        <v>12</v>
      </c>
      <c r="G58" s="60">
        <v>6.74</v>
      </c>
      <c r="H58" s="61">
        <f>G58*F58</f>
        <v>80.88</v>
      </c>
      <c r="I58" s="62">
        <v>8.99</v>
      </c>
      <c r="J58" s="21">
        <v>14.99</v>
      </c>
      <c r="K58" s="63"/>
      <c r="L58" s="64"/>
      <c r="M58" s="65"/>
      <c r="N58" s="65"/>
    </row>
    <row r="59" spans="1:14" s="1" customFormat="1" x14ac:dyDescent="0.25">
      <c r="A59" s="66">
        <v>710</v>
      </c>
      <c r="B59" s="67" t="s">
        <v>35</v>
      </c>
      <c r="C59" s="68" t="s">
        <v>77</v>
      </c>
      <c r="D59" s="65">
        <v>8</v>
      </c>
      <c r="E59" s="58" t="s">
        <v>145</v>
      </c>
      <c r="F59" s="59">
        <v>12</v>
      </c>
      <c r="G59" s="60">
        <v>5.99</v>
      </c>
      <c r="H59" s="69">
        <f t="shared" si="1"/>
        <v>71.88</v>
      </c>
      <c r="I59" s="62">
        <v>7.99</v>
      </c>
      <c r="J59" s="21">
        <v>12.99</v>
      </c>
      <c r="K59" s="63"/>
      <c r="L59" s="64"/>
      <c r="M59" s="65"/>
      <c r="N59" s="65"/>
    </row>
    <row r="60" spans="1:14" s="1" customFormat="1" x14ac:dyDescent="0.25">
      <c r="A60" s="66">
        <v>501</v>
      </c>
      <c r="B60" s="67" t="s">
        <v>36</v>
      </c>
      <c r="C60" s="68" t="s">
        <v>78</v>
      </c>
      <c r="D60" s="65">
        <v>8</v>
      </c>
      <c r="E60" s="58" t="s">
        <v>145</v>
      </c>
      <c r="F60" s="59">
        <v>12</v>
      </c>
      <c r="G60" s="60">
        <v>5.99</v>
      </c>
      <c r="H60" s="61">
        <f t="shared" si="1"/>
        <v>71.88</v>
      </c>
      <c r="I60" s="62">
        <v>7.99</v>
      </c>
      <c r="J60" s="21">
        <v>12.99</v>
      </c>
      <c r="K60" s="63"/>
      <c r="L60" s="64"/>
      <c r="M60" s="65"/>
      <c r="N60" s="65"/>
    </row>
    <row r="61" spans="1:14" x14ac:dyDescent="0.25">
      <c r="A61" s="19">
        <v>1120</v>
      </c>
      <c r="B61" s="20" t="s">
        <v>120</v>
      </c>
      <c r="C61" s="10" t="s">
        <v>136</v>
      </c>
      <c r="D61" s="6">
        <v>8</v>
      </c>
      <c r="E61" s="5" t="s">
        <v>142</v>
      </c>
      <c r="F61" s="12">
        <v>12</v>
      </c>
      <c r="G61" s="32">
        <v>11.54</v>
      </c>
      <c r="H61" s="14">
        <f t="shared" si="1"/>
        <v>138.47999999999999</v>
      </c>
      <c r="I61" s="13">
        <v>15.392999999999997</v>
      </c>
      <c r="J61" s="21">
        <v>21.99</v>
      </c>
      <c r="K61" s="11"/>
      <c r="L61" s="38"/>
      <c r="M61" s="6"/>
      <c r="N61" s="6"/>
    </row>
    <row r="62" spans="1:14" x14ac:dyDescent="0.25">
      <c r="A62" s="19">
        <v>1560</v>
      </c>
      <c r="B62" s="20" t="s">
        <v>121</v>
      </c>
      <c r="C62" s="10" t="s">
        <v>137</v>
      </c>
      <c r="D62" s="6">
        <v>8</v>
      </c>
      <c r="E62" s="5" t="s">
        <v>142</v>
      </c>
      <c r="F62" s="12">
        <v>12</v>
      </c>
      <c r="G62" s="32">
        <v>11.54</v>
      </c>
      <c r="H62" s="14">
        <f t="shared" si="1"/>
        <v>138.47999999999999</v>
      </c>
      <c r="I62" s="13">
        <v>15.392999999999997</v>
      </c>
      <c r="J62" s="21">
        <v>21.99</v>
      </c>
      <c r="K62" s="11"/>
      <c r="L62" s="38"/>
      <c r="M62" s="6"/>
      <c r="N62" s="6"/>
    </row>
    <row r="63" spans="1:14" x14ac:dyDescent="0.25">
      <c r="A63" s="19">
        <v>1238</v>
      </c>
      <c r="B63" s="20" t="s">
        <v>99</v>
      </c>
      <c r="C63" s="10" t="s">
        <v>108</v>
      </c>
      <c r="D63" s="6">
        <v>1</v>
      </c>
      <c r="E63" s="5" t="s">
        <v>144</v>
      </c>
      <c r="F63" s="12">
        <v>12</v>
      </c>
      <c r="G63" s="32">
        <v>9.3699999999999992</v>
      </c>
      <c r="H63" s="14">
        <f t="shared" si="1"/>
        <v>112.44</v>
      </c>
      <c r="I63" s="13">
        <v>12.494999999999999</v>
      </c>
      <c r="J63" s="21">
        <v>24.99</v>
      </c>
      <c r="K63" s="11"/>
      <c r="L63" s="38"/>
      <c r="M63" s="6"/>
      <c r="N63" s="6"/>
    </row>
    <row r="64" spans="1:14" x14ac:dyDescent="0.25">
      <c r="A64" s="15">
        <v>2578</v>
      </c>
      <c r="B64" s="16" t="s">
        <v>37</v>
      </c>
      <c r="C64" s="17" t="s">
        <v>80</v>
      </c>
      <c r="D64" s="7">
        <v>4</v>
      </c>
      <c r="E64" s="5" t="s">
        <v>142</v>
      </c>
      <c r="F64" s="12">
        <v>12</v>
      </c>
      <c r="G64" s="32">
        <v>7.2</v>
      </c>
      <c r="H64" s="14">
        <f t="shared" si="1"/>
        <v>86.4</v>
      </c>
      <c r="I64" s="13">
        <v>9.5939999999999994</v>
      </c>
      <c r="J64" s="21">
        <v>15.99</v>
      </c>
      <c r="K64" s="11"/>
      <c r="L64" s="38"/>
      <c r="M64" s="6"/>
      <c r="N64" s="6"/>
    </row>
    <row r="65" spans="1:14" x14ac:dyDescent="0.25">
      <c r="A65" s="19">
        <v>2165</v>
      </c>
      <c r="B65" s="20" t="s">
        <v>122</v>
      </c>
      <c r="C65" s="10" t="s">
        <v>138</v>
      </c>
      <c r="D65" s="6">
        <v>8</v>
      </c>
      <c r="E65" s="5" t="s">
        <v>142</v>
      </c>
      <c r="F65" s="12">
        <v>12</v>
      </c>
      <c r="G65" s="32">
        <v>7.87</v>
      </c>
      <c r="H65" s="14">
        <f t="shared" si="1"/>
        <v>94.44</v>
      </c>
      <c r="I65" s="13">
        <v>10.493</v>
      </c>
      <c r="J65" s="21">
        <v>14.99</v>
      </c>
      <c r="K65" s="11"/>
      <c r="L65" s="38"/>
      <c r="M65" s="6"/>
      <c r="N65" s="6"/>
    </row>
    <row r="66" spans="1:14" x14ac:dyDescent="0.25">
      <c r="A66" s="19">
        <v>1430</v>
      </c>
      <c r="B66" s="20" t="s">
        <v>123</v>
      </c>
      <c r="C66" s="10" t="s">
        <v>139</v>
      </c>
      <c r="D66" s="6">
        <v>1</v>
      </c>
      <c r="E66" s="5" t="s">
        <v>144</v>
      </c>
      <c r="F66" s="12">
        <v>12</v>
      </c>
      <c r="G66" s="32">
        <v>3.67</v>
      </c>
      <c r="H66" s="14">
        <f t="shared" si="1"/>
        <v>44.04</v>
      </c>
      <c r="I66" s="13">
        <v>4.8899999999999997</v>
      </c>
      <c r="J66" s="21">
        <v>6.99</v>
      </c>
      <c r="K66" s="11"/>
      <c r="L66" s="38"/>
      <c r="M66" s="6"/>
      <c r="N66" s="6"/>
    </row>
    <row r="67" spans="1:14" x14ac:dyDescent="0.25">
      <c r="A67" s="15">
        <v>2630</v>
      </c>
      <c r="B67" s="16" t="s">
        <v>150</v>
      </c>
      <c r="C67" s="17" t="s">
        <v>81</v>
      </c>
      <c r="D67" s="6">
        <v>4</v>
      </c>
      <c r="E67" s="5" t="s">
        <v>142</v>
      </c>
      <c r="F67" s="12">
        <v>12</v>
      </c>
      <c r="G67" s="32">
        <v>7.65</v>
      </c>
      <c r="H67" s="14">
        <f t="shared" si="1"/>
        <v>91.800000000000011</v>
      </c>
      <c r="I67" s="13">
        <v>10.193999999999999</v>
      </c>
      <c r="J67" s="21">
        <v>16.989999999999998</v>
      </c>
      <c r="K67" s="11"/>
      <c r="L67" s="38"/>
      <c r="M67" s="6"/>
      <c r="N67" s="6"/>
    </row>
    <row r="68" spans="1:14" x14ac:dyDescent="0.25">
      <c r="A68" s="15">
        <v>2628</v>
      </c>
      <c r="B68" s="16" t="s">
        <v>151</v>
      </c>
      <c r="C68" s="18">
        <v>803813103001</v>
      </c>
      <c r="D68" s="6">
        <v>4</v>
      </c>
      <c r="E68" s="5" t="s">
        <v>142</v>
      </c>
      <c r="F68" s="12">
        <v>12</v>
      </c>
      <c r="G68" s="32">
        <v>7.65</v>
      </c>
      <c r="H68" s="14">
        <f t="shared" si="1"/>
        <v>91.800000000000011</v>
      </c>
      <c r="I68" s="13">
        <v>10.193999999999999</v>
      </c>
      <c r="J68" s="21">
        <v>16.989999999999998</v>
      </c>
      <c r="K68" s="11"/>
      <c r="L68" s="38"/>
      <c r="M68" s="6"/>
      <c r="N68" s="6"/>
    </row>
    <row r="69" spans="1:14" x14ac:dyDescent="0.25">
      <c r="A69" s="15">
        <v>2387</v>
      </c>
      <c r="B69" s="16" t="s">
        <v>38</v>
      </c>
      <c r="C69" s="17" t="s">
        <v>82</v>
      </c>
      <c r="D69" s="6">
        <v>2</v>
      </c>
      <c r="E69" s="5" t="s">
        <v>142</v>
      </c>
      <c r="F69" s="12">
        <v>12</v>
      </c>
      <c r="G69" s="32">
        <v>8.1</v>
      </c>
      <c r="H69" s="14">
        <f t="shared" si="1"/>
        <v>97.199999999999989</v>
      </c>
      <c r="I69" s="13">
        <v>10.793999999999999</v>
      </c>
      <c r="J69" s="21">
        <v>17.989999999999998</v>
      </c>
      <c r="K69" s="11"/>
      <c r="L69" s="38"/>
      <c r="M69" s="6"/>
      <c r="N69" s="6"/>
    </row>
    <row r="70" spans="1:14" x14ac:dyDescent="0.25">
      <c r="A70" s="15">
        <v>2388</v>
      </c>
      <c r="B70" s="16" t="s">
        <v>39</v>
      </c>
      <c r="C70" s="17" t="s">
        <v>83</v>
      </c>
      <c r="D70" s="6">
        <v>4</v>
      </c>
      <c r="E70" s="5" t="s">
        <v>142</v>
      </c>
      <c r="F70" s="12">
        <v>12</v>
      </c>
      <c r="G70" s="32">
        <v>13.05</v>
      </c>
      <c r="H70" s="14">
        <f t="shared" si="1"/>
        <v>156.60000000000002</v>
      </c>
      <c r="I70" s="13">
        <v>17.393999999999998</v>
      </c>
      <c r="J70" s="21">
        <v>28.99</v>
      </c>
      <c r="K70" s="11"/>
      <c r="L70" s="38"/>
      <c r="M70" s="6"/>
      <c r="N70" s="6"/>
    </row>
    <row r="71" spans="1:14" x14ac:dyDescent="0.25">
      <c r="A71" s="15">
        <v>1869</v>
      </c>
      <c r="B71" s="16" t="s">
        <v>160</v>
      </c>
      <c r="C71" s="17" t="s">
        <v>84</v>
      </c>
      <c r="D71" s="6">
        <v>4</v>
      </c>
      <c r="E71" s="5" t="s">
        <v>142</v>
      </c>
      <c r="F71" s="12">
        <v>12</v>
      </c>
      <c r="G71" s="32">
        <v>16.649999999999999</v>
      </c>
      <c r="H71" s="14">
        <f t="shared" si="1"/>
        <v>199.79999999999998</v>
      </c>
      <c r="I71" s="13">
        <v>22.193999999999999</v>
      </c>
      <c r="J71" s="21">
        <v>36.99</v>
      </c>
      <c r="K71" s="11"/>
      <c r="L71" s="38"/>
      <c r="M71" s="6"/>
      <c r="N71" s="6"/>
    </row>
    <row r="72" spans="1:14" ht="14.25" customHeight="1" x14ac:dyDescent="0.25">
      <c r="A72" s="15">
        <v>2629</v>
      </c>
      <c r="B72" s="16" t="s">
        <v>147</v>
      </c>
      <c r="C72" s="17" t="s">
        <v>85</v>
      </c>
      <c r="D72" s="6">
        <v>8</v>
      </c>
      <c r="E72" s="5" t="s">
        <v>142</v>
      </c>
      <c r="F72" s="12">
        <v>12</v>
      </c>
      <c r="G72" s="32">
        <v>13.5</v>
      </c>
      <c r="H72" s="14">
        <f t="shared" si="1"/>
        <v>162</v>
      </c>
      <c r="I72" s="13">
        <v>17.994</v>
      </c>
      <c r="J72" s="21">
        <v>29.99</v>
      </c>
      <c r="K72" s="11"/>
      <c r="L72" s="6"/>
      <c r="M72" s="6"/>
      <c r="N72" s="6"/>
    </row>
    <row r="73" spans="1:14" x14ac:dyDescent="0.25">
      <c r="A73" s="15">
        <v>2623</v>
      </c>
      <c r="B73" s="16" t="s">
        <v>148</v>
      </c>
      <c r="C73" s="17" t="s">
        <v>86</v>
      </c>
      <c r="D73" s="6">
        <v>8</v>
      </c>
      <c r="E73" s="5" t="s">
        <v>142</v>
      </c>
      <c r="F73" s="12">
        <v>12</v>
      </c>
      <c r="G73" s="32">
        <v>13.5</v>
      </c>
      <c r="H73" s="14">
        <f t="shared" si="1"/>
        <v>162</v>
      </c>
      <c r="I73" s="13">
        <v>17.994</v>
      </c>
      <c r="J73" s="21">
        <v>29.99</v>
      </c>
      <c r="K73" s="11"/>
      <c r="L73" s="6"/>
      <c r="M73" s="6"/>
      <c r="N73" s="6"/>
    </row>
    <row r="74" spans="1:14" x14ac:dyDescent="0.25">
      <c r="A74" s="15">
        <v>2622</v>
      </c>
      <c r="B74" s="16" t="s">
        <v>149</v>
      </c>
      <c r="C74" s="17" t="s">
        <v>87</v>
      </c>
      <c r="D74" s="6">
        <v>8</v>
      </c>
      <c r="E74" s="5" t="s">
        <v>142</v>
      </c>
      <c r="F74" s="12">
        <v>12</v>
      </c>
      <c r="G74" s="32">
        <v>13.5</v>
      </c>
      <c r="H74" s="14">
        <f t="shared" ref="H74:H84" si="2">G74*F74</f>
        <v>162</v>
      </c>
      <c r="I74" s="13">
        <v>17.994</v>
      </c>
      <c r="J74" s="21">
        <v>29.99</v>
      </c>
      <c r="K74" s="11"/>
      <c r="L74" s="6"/>
      <c r="M74" s="6"/>
      <c r="N74" s="6"/>
    </row>
    <row r="75" spans="1:14" x14ac:dyDescent="0.25">
      <c r="A75" s="15">
        <v>2379</v>
      </c>
      <c r="B75" s="16" t="s">
        <v>40</v>
      </c>
      <c r="C75" s="17" t="s">
        <v>88</v>
      </c>
      <c r="D75" s="6">
        <v>8</v>
      </c>
      <c r="E75" s="5" t="s">
        <v>142</v>
      </c>
      <c r="F75" s="12">
        <v>12</v>
      </c>
      <c r="G75" s="32">
        <v>8.5500000000000007</v>
      </c>
      <c r="H75" s="14">
        <f t="shared" si="2"/>
        <v>102.60000000000001</v>
      </c>
      <c r="I75" s="13">
        <v>11.393999999999998</v>
      </c>
      <c r="J75" s="21">
        <v>18.989999999999998</v>
      </c>
      <c r="K75" s="11"/>
      <c r="L75" s="6"/>
      <c r="M75" s="6"/>
      <c r="N75" s="6"/>
    </row>
    <row r="76" spans="1:14" x14ac:dyDescent="0.25">
      <c r="A76" s="15">
        <v>2484</v>
      </c>
      <c r="B76" s="16" t="s">
        <v>41</v>
      </c>
      <c r="C76" s="17" t="s">
        <v>89</v>
      </c>
      <c r="D76" s="6">
        <v>8</v>
      </c>
      <c r="E76" s="5" t="s">
        <v>142</v>
      </c>
      <c r="F76" s="12">
        <v>12</v>
      </c>
      <c r="G76" s="32">
        <v>8.5500000000000007</v>
      </c>
      <c r="H76" s="14">
        <f t="shared" si="2"/>
        <v>102.60000000000001</v>
      </c>
      <c r="I76" s="13">
        <v>11.393999999999998</v>
      </c>
      <c r="J76" s="21">
        <v>18.989999999999998</v>
      </c>
      <c r="K76" s="11"/>
      <c r="L76" s="6"/>
      <c r="M76" s="6"/>
      <c r="N76" s="6"/>
    </row>
    <row r="77" spans="1:14" x14ac:dyDescent="0.25">
      <c r="A77" s="15">
        <v>2601</v>
      </c>
      <c r="B77" s="16" t="s">
        <v>42</v>
      </c>
      <c r="C77" s="17" t="s">
        <v>90</v>
      </c>
      <c r="D77" s="7">
        <v>8</v>
      </c>
      <c r="E77" s="5" t="s">
        <v>142</v>
      </c>
      <c r="F77" s="12">
        <v>12</v>
      </c>
      <c r="G77" s="32">
        <v>8.5500000000000007</v>
      </c>
      <c r="H77" s="14">
        <f t="shared" si="2"/>
        <v>102.60000000000001</v>
      </c>
      <c r="I77" s="13">
        <v>11.393999999999998</v>
      </c>
      <c r="J77" s="21">
        <v>18.989999999999998</v>
      </c>
      <c r="K77" s="11"/>
      <c r="L77" s="6"/>
      <c r="M77" s="6"/>
      <c r="N77" s="6"/>
    </row>
    <row r="78" spans="1:14" x14ac:dyDescent="0.25">
      <c r="A78" s="15">
        <v>2426</v>
      </c>
      <c r="B78" s="16" t="s">
        <v>43</v>
      </c>
      <c r="C78" s="17" t="s">
        <v>91</v>
      </c>
      <c r="D78" s="6">
        <v>8</v>
      </c>
      <c r="E78" s="5" t="s">
        <v>142</v>
      </c>
      <c r="F78" s="12">
        <v>12</v>
      </c>
      <c r="G78" s="32">
        <v>9</v>
      </c>
      <c r="H78" s="14">
        <f t="shared" si="2"/>
        <v>108</v>
      </c>
      <c r="I78" s="13">
        <v>11.993999999999998</v>
      </c>
      <c r="J78" s="21">
        <v>19.989999999999998</v>
      </c>
      <c r="K78" s="11"/>
      <c r="L78" s="6"/>
      <c r="M78" s="6"/>
      <c r="N78" s="6"/>
    </row>
    <row r="79" spans="1:14" x14ac:dyDescent="0.25">
      <c r="A79" s="15">
        <v>2274</v>
      </c>
      <c r="B79" s="16" t="s">
        <v>44</v>
      </c>
      <c r="C79" s="17" t="s">
        <v>92</v>
      </c>
      <c r="D79" s="6">
        <v>8</v>
      </c>
      <c r="E79" s="5" t="s">
        <v>142</v>
      </c>
      <c r="F79" s="12">
        <v>12</v>
      </c>
      <c r="G79" s="32">
        <v>14.85</v>
      </c>
      <c r="H79" s="14">
        <f t="shared" si="2"/>
        <v>178.2</v>
      </c>
      <c r="I79" s="13">
        <v>19.794</v>
      </c>
      <c r="J79" s="21">
        <v>32.99</v>
      </c>
      <c r="K79" s="11"/>
      <c r="L79" s="6"/>
      <c r="M79" s="6"/>
      <c r="N79" s="6"/>
    </row>
    <row r="80" spans="1:14" x14ac:dyDescent="0.25">
      <c r="A80" s="15">
        <v>2599</v>
      </c>
      <c r="B80" s="16" t="s">
        <v>45</v>
      </c>
      <c r="C80" s="17" t="s">
        <v>93</v>
      </c>
      <c r="D80" s="6">
        <v>6.8</v>
      </c>
      <c r="E80" s="5" t="s">
        <v>142</v>
      </c>
      <c r="F80" s="12">
        <v>12</v>
      </c>
      <c r="G80" s="32">
        <v>13.5</v>
      </c>
      <c r="H80" s="14">
        <f t="shared" si="2"/>
        <v>162</v>
      </c>
      <c r="I80" s="13">
        <v>17.994</v>
      </c>
      <c r="J80" s="21">
        <v>29.99</v>
      </c>
      <c r="K80" s="11"/>
      <c r="L80" s="38"/>
      <c r="M80" s="6"/>
      <c r="N80" s="6"/>
    </row>
    <row r="81" spans="1:14" ht="14.25" customHeight="1" x14ac:dyDescent="0.25">
      <c r="A81" s="15">
        <v>2517</v>
      </c>
      <c r="B81" s="16" t="s">
        <v>46</v>
      </c>
      <c r="C81" s="17" t="s">
        <v>94</v>
      </c>
      <c r="D81" s="6">
        <v>4</v>
      </c>
      <c r="E81" s="5" t="s">
        <v>142</v>
      </c>
      <c r="F81" s="12">
        <v>12</v>
      </c>
      <c r="G81" s="32">
        <v>3.6</v>
      </c>
      <c r="H81" s="14">
        <f t="shared" si="2"/>
        <v>43.2</v>
      </c>
      <c r="I81" s="13">
        <v>4.7939999999999996</v>
      </c>
      <c r="J81" s="21">
        <v>7.99</v>
      </c>
      <c r="K81" s="11"/>
      <c r="L81" s="38"/>
      <c r="M81" s="6"/>
      <c r="N81" s="6"/>
    </row>
    <row r="82" spans="1:14" x14ac:dyDescent="0.25">
      <c r="A82" s="15">
        <v>2610</v>
      </c>
      <c r="B82" s="16" t="s">
        <v>47</v>
      </c>
      <c r="C82" s="17" t="s">
        <v>95</v>
      </c>
      <c r="D82" s="7">
        <v>8</v>
      </c>
      <c r="E82" s="5" t="s">
        <v>142</v>
      </c>
      <c r="F82" s="12">
        <v>12</v>
      </c>
      <c r="G82" s="32">
        <v>13.5</v>
      </c>
      <c r="H82" s="14">
        <f t="shared" si="2"/>
        <v>162</v>
      </c>
      <c r="I82" s="13">
        <v>17.994</v>
      </c>
      <c r="J82" s="21">
        <v>29.99</v>
      </c>
      <c r="K82" s="11"/>
      <c r="L82" s="38"/>
      <c r="M82" s="6"/>
      <c r="N82" s="6"/>
    </row>
    <row r="83" spans="1:14" x14ac:dyDescent="0.25">
      <c r="A83" s="15">
        <v>2619</v>
      </c>
      <c r="B83" s="16" t="s">
        <v>48</v>
      </c>
      <c r="C83" s="17" t="s">
        <v>96</v>
      </c>
      <c r="D83" s="6">
        <v>8</v>
      </c>
      <c r="E83" s="5" t="s">
        <v>142</v>
      </c>
      <c r="F83" s="12">
        <v>12</v>
      </c>
      <c r="G83" s="32">
        <v>13.5</v>
      </c>
      <c r="H83" s="14">
        <f>G83*F83</f>
        <v>162</v>
      </c>
      <c r="I83" s="13">
        <v>17.994</v>
      </c>
      <c r="J83" s="21">
        <v>29.99</v>
      </c>
      <c r="K83" s="11"/>
      <c r="L83" s="38"/>
      <c r="M83" s="6"/>
      <c r="N83" s="6"/>
    </row>
    <row r="84" spans="1:14" x14ac:dyDescent="0.25">
      <c r="A84" s="15">
        <v>2620</v>
      </c>
      <c r="B84" s="16" t="s">
        <v>49</v>
      </c>
      <c r="C84" s="17" t="s">
        <v>97</v>
      </c>
      <c r="D84" s="6">
        <v>8</v>
      </c>
      <c r="E84" s="5" t="s">
        <v>142</v>
      </c>
      <c r="F84" s="12">
        <v>12</v>
      </c>
      <c r="G84" s="32">
        <v>13.5</v>
      </c>
      <c r="H84" s="14">
        <f t="shared" si="2"/>
        <v>162</v>
      </c>
      <c r="I84" s="13">
        <v>17.994</v>
      </c>
      <c r="J84" s="21">
        <v>29.99</v>
      </c>
      <c r="K84" s="11"/>
      <c r="L84" s="38"/>
      <c r="M84" s="6"/>
      <c r="N84" s="6"/>
    </row>
    <row r="85" spans="1:14" x14ac:dyDescent="0.25">
      <c r="A85" s="43"/>
      <c r="B85" s="42"/>
    </row>
  </sheetData>
  <autoFilter ref="A8:N85">
    <sortState xmlns:xlrd2="http://schemas.microsoft.com/office/spreadsheetml/2017/richdata2" ref="A9:N85">
      <sortCondition ref="B8:B85"/>
    </sortState>
  </autoFilter>
  <mergeCells count="2">
    <mergeCell ref="A1:N4"/>
    <mergeCell ref="A5:N6"/>
  </mergeCells>
  <phoneticPr fontId="3" type="noConversion"/>
  <conditionalFormatting sqref="K69:N71 K67:M68 K80:N84 K72:K79 K9:N66">
    <cfRule type="cellIs" dxfId="2" priority="5" stopIfTrue="1" operator="lessThan">
      <formula>1</formula>
    </cfRule>
  </conditionalFormatting>
  <conditionalFormatting sqref="N67:N68">
    <cfRule type="cellIs" dxfId="1" priority="2" stopIfTrue="1" operator="lessThan">
      <formula>1</formula>
    </cfRule>
  </conditionalFormatting>
  <conditionalFormatting sqref="L72:N79">
    <cfRule type="cellIs" dxfId="0" priority="1" stopIfTrue="1" operator="lessThan">
      <formula>1</formula>
    </cfRule>
  </conditionalFormatting>
  <printOptions horizontalCentered="1" verticalCentered="1"/>
  <pageMargins left="0.25" right="0.25" top="0.26" bottom="0.01" header="0.5" footer="0.5"/>
  <pageSetup paperSize="5" scale="51" orientation="landscape" r:id="rId1"/>
  <headerFooter alignWithMargins="0"/>
  <ignoredErrors>
    <ignoredError sqref="C9:C11 C39:C84 C12:C15 C17:C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Sunfood Dist Item #</vt:lpstr>
      <vt:lpstr>'Sunfood Dist Item #'!Print_Area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Lawrence, Brittany</cp:lastModifiedBy>
  <cp:lastPrinted>2014-11-13T19:13:13Z</cp:lastPrinted>
  <dcterms:created xsi:type="dcterms:W3CDTF">2009-09-01T19:40:56Z</dcterms:created>
  <dcterms:modified xsi:type="dcterms:W3CDTF">2023-02-01T16:48:06Z</dcterms:modified>
</cp:coreProperties>
</file>